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01-AUBURN TWP-KENSTON LSD" sheetId="2" r:id="rId3"/>
    <sheet name="02-BAINBRIDGE TWP-KENSTON LSD" sheetId="3" r:id="rId4"/>
    <sheet name="04-BURTON TWP-BERKSHIRE LSD" sheetId="4" r:id="rId5"/>
    <sheet name="06-CHARDON TWP-CHARDON LSD" sheetId="5" r:id="rId6"/>
    <sheet name="11-CHESTER TWP-WEST GEAUGA LSD" sheetId="6" r:id="rId7"/>
    <sheet name="12-CLARIDON TWP-BERKSHIRE LSD" sheetId="7" r:id="rId8"/>
    <sheet name="13-CLARIDON TWP-CHARDON LSD" sheetId="8" r:id="rId9"/>
    <sheet name="15-HAMBDEN TWP-CHARDON LSD" sheetId="9" r:id="rId10"/>
    <sheet name="16-HUNTSBURG TWP-CARDINAL LSD" sheetId="10" r:id="rId11"/>
    <sheet name="17-HUNTSBURG TWP-BERKSHIRE LSD" sheetId="11" r:id="rId12"/>
    <sheet name="18-MIDDLEFIELD TWP-CARDINAL LSD" sheetId="12" r:id="rId13"/>
    <sheet name="20-MONTVILLE TWP-BERKSHIRE LSD" sheetId="13" r:id="rId14"/>
    <sheet name="21-MUNSON TWP-CHARDON LSD" sheetId="14" r:id="rId15"/>
    <sheet name="23-NEWBURY TWP-WEST GEAUGA LSD" sheetId="15" r:id="rId16"/>
    <sheet name="25-PARKMAN TWP-CARDINAL LSD" sheetId="16" r:id="rId17"/>
    <sheet name="26-RUSSELL TWP-WEST GEAUGA LSD" sheetId="17" r:id="rId18"/>
    <sheet name="30-THOMPSON TWP-BERKSHIRE LSD" sheetId="18" r:id="rId19"/>
    <sheet name="32-TROY TWP-BERKSHIRE LSD" sheetId="19" r:id="rId20"/>
  </sheets>
  <calcPr fullCalcOnLoad="1"/>
</workbook>
</file>

<file path=xl/sharedStrings.xml><?xml version="1.0" encoding="utf-8"?>
<sst xmlns="http://schemas.openxmlformats.org/spreadsheetml/2006/main" count="720" uniqueCount="720">
  <si>
    <t>Oil and Gas Company #10512</t>
  </si>
  <si>
    <t>DIVERSIFIED PRODUCTION LLC</t>
  </si>
  <si>
    <t>Date Generated:</t>
  </si>
  <si>
    <t>01/08/2026</t>
  </si>
  <si>
    <t>4150 BELDEN VILLAGE ST NW</t>
  </si>
  <si>
    <t>Tax Year:</t>
  </si>
  <si>
    <t>2025</t>
  </si>
  <si>
    <t>CANTON, OH 44718</t>
  </si>
  <si>
    <t>Due Date:</t>
  </si>
  <si>
    <t>02/18/2026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</si>
  <si>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</si>
  <si>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</si>
  <si>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</si>
  <si>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</si>
  <si>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</si>
  <si>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</si>
  <si>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</si>
  <si>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</si>
  <si>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</si>
  <si>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</si>
  <si>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</si>
  <si>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</si>
  <si>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01-AUBURN TWP-KENSTON LSD</t>
  </si>
  <si>
    <t>02-BAINBRIDGE TWP-KENSTON LSD</t>
  </si>
  <si>
    <t>04-BURTON TWP-BERKSHIRE LSD</t>
  </si>
  <si>
    <t>06-CHARDON TWP-CHARDON LSD</t>
  </si>
  <si>
    <t>11-CHESTER TWP-WEST GEAUGA LSD</t>
  </si>
  <si>
    <t>12-CLARIDON TWP-BERKSHIRE LSD</t>
  </si>
  <si>
    <t>13-CLARIDON TWP-CHARDON LSD</t>
  </si>
  <si>
    <t>15-HAMBDEN TWP-CHARDON LSD</t>
  </si>
  <si>
    <t>16-HUNTSBURG TWP-CARDINAL LSD</t>
  </si>
  <si>
    <t>17-HUNTSBURG TWP-BERKSHIRE LSD</t>
  </si>
  <si>
    <t>18-MIDDLEFIELD TWP-CARDINAL LSD</t>
  </si>
  <si>
    <t>20-MONTVILLE TWP-BERKSHIRE LSD</t>
  </si>
  <si>
    <t>21-MUNSON TWP-CHARDON LSD</t>
  </si>
  <si>
    <t>23-NEWBURY TWP-WEST GEAUGA LSD</t>
  </si>
  <si>
    <t>25-PARKMAN TWP-CARDINAL LSD</t>
  </si>
  <si>
    <t>26-RUSSELL TWP-WEST GEAUGA LSD</t>
  </si>
  <si>
    <t>30-THOMPSON TWP-BERKSHIRE LSD</t>
  </si>
  <si>
    <t>32-TROY TWP-BERKSHIRE LSD</t>
  </si>
  <si>
    <t>Permit Summary</t>
  </si>
  <si>
    <t>Permit</t>
  </si>
  <si>
    <t>WellName</t>
  </si>
  <si>
    <t>Districts</t>
  </si>
  <si>
    <t>34055200280000</t>
  </si>
  <si>
    <t xml:space="preserve">N &amp; S MILLER     1</t>
  </si>
  <si>
    <t>34055200290000</t>
  </si>
  <si>
    <t>BYLER UNIT # 1</t>
  </si>
  <si>
    <t>34055200300000</t>
  </si>
  <si>
    <t xml:space="preserve">MILLER UNIT A &amp; Y     J-1</t>
  </si>
  <si>
    <t>34055200510000</t>
  </si>
  <si>
    <t>ROSENGREEN H I # J-1</t>
  </si>
  <si>
    <t>34055200590000</t>
  </si>
  <si>
    <t xml:space="preserve">GINGERICH UNIT V &amp;A     J-1</t>
  </si>
  <si>
    <t>34055200600000</t>
  </si>
  <si>
    <t xml:space="preserve">MILLER JOHN J D     1</t>
  </si>
  <si>
    <t>34055200620000</t>
  </si>
  <si>
    <t>YODER DAN J # J-1</t>
  </si>
  <si>
    <t>34055200630000</t>
  </si>
  <si>
    <t xml:space="preserve">FORD WINDSOR     1</t>
  </si>
  <si>
    <t>34055200640000</t>
  </si>
  <si>
    <t xml:space="preserve">FORD WINDSOR     2</t>
  </si>
  <si>
    <t>34055200660000</t>
  </si>
  <si>
    <t xml:space="preserve">FORD WINDSOR     4</t>
  </si>
  <si>
    <t>34055200670000</t>
  </si>
  <si>
    <t xml:space="preserve">FORD WINDSOR     3</t>
  </si>
  <si>
    <t>34055200750000</t>
  </si>
  <si>
    <t>GINGERICH DAN # 1</t>
  </si>
  <si>
    <t>34055200760000</t>
  </si>
  <si>
    <t>BONTRAGER SOLOMON # J-1</t>
  </si>
  <si>
    <t>34055200770000</t>
  </si>
  <si>
    <t>BENDER CLARENCE # J-1</t>
  </si>
  <si>
    <t>34055201070000</t>
  </si>
  <si>
    <t xml:space="preserve">FORD WINDSOR     7</t>
  </si>
  <si>
    <t>34055201080000</t>
  </si>
  <si>
    <t xml:space="preserve">FORD WINDSOR     B-4</t>
  </si>
  <si>
    <t>34055201160000</t>
  </si>
  <si>
    <t>BYLER UNIT # B-2</t>
  </si>
  <si>
    <t>34055201850000</t>
  </si>
  <si>
    <t>KRIZSA STEVEN ETAL 1</t>
  </si>
  <si>
    <t>34055201860000</t>
  </si>
  <si>
    <t xml:space="preserve">MOSE R. TROYER ET UX     2</t>
  </si>
  <si>
    <t>34055201880000</t>
  </si>
  <si>
    <t>MILLER</t>
  </si>
  <si>
    <t>34055201890000</t>
  </si>
  <si>
    <t>MILLER JOHN &amp; LIZZIE 11</t>
  </si>
  <si>
    <t>34055201900000</t>
  </si>
  <si>
    <t xml:space="preserve">JERRY J. MILLER ET AL     8</t>
  </si>
  <si>
    <t>34055201910000</t>
  </si>
  <si>
    <t>CRAIG HERBERT E ET UX 2</t>
  </si>
  <si>
    <t>34055201920000</t>
  </si>
  <si>
    <t xml:space="preserve">CRAIG     1</t>
  </si>
  <si>
    <t>34055201930000</t>
  </si>
  <si>
    <t>BYLER WILLIAM ETAL 6</t>
  </si>
  <si>
    <t>34055201940000</t>
  </si>
  <si>
    <t xml:space="preserve">WEAVER-MILLER     1</t>
  </si>
  <si>
    <t>34055201950000</t>
  </si>
  <si>
    <t>BARTKO E &amp; B 1</t>
  </si>
  <si>
    <t>34055201990000</t>
  </si>
  <si>
    <t>BARNES A G 1</t>
  </si>
  <si>
    <t>34055202000000</t>
  </si>
  <si>
    <t>KAUFFMAN</t>
  </si>
  <si>
    <t>34055202010000</t>
  </si>
  <si>
    <t xml:space="preserve">BYLER JONAS A     7</t>
  </si>
  <si>
    <t>34055202030000</t>
  </si>
  <si>
    <t>BYRNE RALPH W 1</t>
  </si>
  <si>
    <t>34055202080000</t>
  </si>
  <si>
    <t>BYLER NEVIN V 3</t>
  </si>
  <si>
    <t>34055202090000</t>
  </si>
  <si>
    <t xml:space="preserve">ZWOLINSKI MARY  1</t>
  </si>
  <si>
    <t>34055202100000</t>
  </si>
  <si>
    <t>HUNTJAMES I 2</t>
  </si>
  <si>
    <t>34055202130000</t>
  </si>
  <si>
    <t>MILLER ELI H 12</t>
  </si>
  <si>
    <t>34055202140000</t>
  </si>
  <si>
    <t>BYLER JAKE L 9</t>
  </si>
  <si>
    <t>34055202150000</t>
  </si>
  <si>
    <t>KRUNCZ</t>
  </si>
  <si>
    <t>34055202200000</t>
  </si>
  <si>
    <t>BYLER N &amp; I 4</t>
  </si>
  <si>
    <t>34055202240000</t>
  </si>
  <si>
    <t>WEAVER</t>
  </si>
  <si>
    <t>34055202350000</t>
  </si>
  <si>
    <t>MILLER E &amp; S 10</t>
  </si>
  <si>
    <t>34055202380000</t>
  </si>
  <si>
    <t xml:space="preserve">ERB S &amp; E     1</t>
  </si>
  <si>
    <t>34055202410000</t>
  </si>
  <si>
    <t>MCGANNON H &amp; M 1</t>
  </si>
  <si>
    <t>34055202460000</t>
  </si>
  <si>
    <t>MILLER D 17</t>
  </si>
  <si>
    <t>34055202470000</t>
  </si>
  <si>
    <t>WHITE V &amp; M 1</t>
  </si>
  <si>
    <t>34055202480000</t>
  </si>
  <si>
    <t>MAST J &amp; B 3</t>
  </si>
  <si>
    <t>34055202500000</t>
  </si>
  <si>
    <t>COBLENTZ A &amp; M 1</t>
  </si>
  <si>
    <t>34055202540000</t>
  </si>
  <si>
    <t>MILLER MOSE ET UX 22</t>
  </si>
  <si>
    <t>34055202790000</t>
  </si>
  <si>
    <t>HOPKINS O &amp; W # J-2</t>
  </si>
  <si>
    <t>34055202810000</t>
  </si>
  <si>
    <t>FORD WINDSOR &amp; JUNE 1</t>
  </si>
  <si>
    <t>34055202820000</t>
  </si>
  <si>
    <t>FORD WINDSOR &amp; JUNE 2</t>
  </si>
  <si>
    <t>34055203020000</t>
  </si>
  <si>
    <t xml:space="preserve">FORD WINDSOR     1-B</t>
  </si>
  <si>
    <t>34055203030000</t>
  </si>
  <si>
    <t xml:space="preserve">W. FORD "B"     2</t>
  </si>
  <si>
    <t>34055203040000</t>
  </si>
  <si>
    <t>WINDSOR FORD 3-B</t>
  </si>
  <si>
    <t>34055203260000</t>
  </si>
  <si>
    <t>LUXENBURG # 2</t>
  </si>
  <si>
    <t>34055203270000</t>
  </si>
  <si>
    <t>H LUXENBERG UNIT #3</t>
  </si>
  <si>
    <t>34055203310000</t>
  </si>
  <si>
    <t>STARR # 1</t>
  </si>
  <si>
    <t>34055203320000</t>
  </si>
  <si>
    <t>BURTON &amp; RUTH ARMSTRONG # 1</t>
  </si>
  <si>
    <t>34055203350000</t>
  </si>
  <si>
    <t>YMCA 4</t>
  </si>
  <si>
    <t>34055203680000</t>
  </si>
  <si>
    <t xml:space="preserve">YMCA     2</t>
  </si>
  <si>
    <t>34055203690000</t>
  </si>
  <si>
    <t xml:space="preserve">YMCA     3</t>
  </si>
  <si>
    <t>34055203750000</t>
  </si>
  <si>
    <t>A. P. BARBER # 1</t>
  </si>
  <si>
    <t>34055204120000</t>
  </si>
  <si>
    <t>WILSON UNIT # GC-401</t>
  </si>
  <si>
    <t>34055204340000</t>
  </si>
  <si>
    <t xml:space="preserve">HENRY     2</t>
  </si>
  <si>
    <t>34055204350000</t>
  </si>
  <si>
    <t xml:space="preserve">HENRY     1</t>
  </si>
  <si>
    <t>34055204430000</t>
  </si>
  <si>
    <t>H &amp; R INVESTMENT # 3</t>
  </si>
  <si>
    <t>34055204440000</t>
  </si>
  <si>
    <t xml:space="preserve">H &amp; R INVESTMENT     2</t>
  </si>
  <si>
    <t>34055204480000</t>
  </si>
  <si>
    <t>L. EIERMANN # 1</t>
  </si>
  <si>
    <t>34055204530000</t>
  </si>
  <si>
    <t xml:space="preserve">JOHNSON/STARR UNIT     1</t>
  </si>
  <si>
    <t>34055204600000</t>
  </si>
  <si>
    <t>RANDLES/LOZA/HAYNES # 1-GC-123</t>
  </si>
  <si>
    <t>34055204620000</t>
  </si>
  <si>
    <t>SALECKER/LUMADUE #1</t>
  </si>
  <si>
    <t>34055204650000</t>
  </si>
  <si>
    <t xml:space="preserve">YMCA     7</t>
  </si>
  <si>
    <t>34055204660000</t>
  </si>
  <si>
    <t xml:space="preserve">YMCA     6</t>
  </si>
  <si>
    <t>34055204670000</t>
  </si>
  <si>
    <t>MITCHELL UNIT # 1</t>
  </si>
  <si>
    <t>34055204720000</t>
  </si>
  <si>
    <t>LAMONT &amp; GLORIA MUNSON # 2</t>
  </si>
  <si>
    <t>34055204830000</t>
  </si>
  <si>
    <t xml:space="preserve">FLAD UNIT     1</t>
  </si>
  <si>
    <t>34055204850000</t>
  </si>
  <si>
    <t xml:space="preserve">KISH     1</t>
  </si>
  <si>
    <t>34055204860000</t>
  </si>
  <si>
    <t xml:space="preserve">HENRY     3</t>
  </si>
  <si>
    <t>34055204900000</t>
  </si>
  <si>
    <t>J. BRUNO #1 # 1</t>
  </si>
  <si>
    <t>34055204940000</t>
  </si>
  <si>
    <t>JACKSON # 1</t>
  </si>
  <si>
    <t>34055204970000</t>
  </si>
  <si>
    <t>KRAMER-PIOTROWSKI # 1</t>
  </si>
  <si>
    <t>34055205030000</t>
  </si>
  <si>
    <t xml:space="preserve">KNOPF     4</t>
  </si>
  <si>
    <t>34055205040000</t>
  </si>
  <si>
    <t>KNOPF # 3</t>
  </si>
  <si>
    <t>34055205050000</t>
  </si>
  <si>
    <t xml:space="preserve">KNOPF     2</t>
  </si>
  <si>
    <t>34055205060000</t>
  </si>
  <si>
    <t>KNOPF # 1</t>
  </si>
  <si>
    <t>34055205120000</t>
  </si>
  <si>
    <t xml:space="preserve">HENRY     4</t>
  </si>
  <si>
    <t>34055205220000</t>
  </si>
  <si>
    <t>L. EIERMANN # 2-3786</t>
  </si>
  <si>
    <t>34055205310000</t>
  </si>
  <si>
    <t>EQUESTRIAN UNIT # 1-820</t>
  </si>
  <si>
    <t>34055205320000</t>
  </si>
  <si>
    <t>F. DIVELY # 1</t>
  </si>
  <si>
    <t>34055205380000</t>
  </si>
  <si>
    <t xml:space="preserve">STEINMETZ     1</t>
  </si>
  <si>
    <t>34055205430000</t>
  </si>
  <si>
    <t>L. BENSON &amp; H. HESS # 1</t>
  </si>
  <si>
    <t>34055205440000</t>
  </si>
  <si>
    <t>E. LUOMA UNIT # 1</t>
  </si>
  <si>
    <t>34055205520000</t>
  </si>
  <si>
    <t xml:space="preserve">H &amp; R INVESTMENT     4</t>
  </si>
  <si>
    <t>34055205530000</t>
  </si>
  <si>
    <t>MITCHELL UNIT # 3</t>
  </si>
  <si>
    <t>34055205540000</t>
  </si>
  <si>
    <t>MITCHELL UNIT # 2</t>
  </si>
  <si>
    <t>34055205570000</t>
  </si>
  <si>
    <t>D. PAGE # 1</t>
  </si>
  <si>
    <t>34055205600000</t>
  </si>
  <si>
    <t xml:space="preserve">C. TAYLOR UNIT     1</t>
  </si>
  <si>
    <t>34055205630000</t>
  </si>
  <si>
    <t>TESTA # 1</t>
  </si>
  <si>
    <t>34055205690000</t>
  </si>
  <si>
    <t>R. ANDERSON UNIT # 1</t>
  </si>
  <si>
    <t>34055205800000</t>
  </si>
  <si>
    <t>EDWARDS # 1</t>
  </si>
  <si>
    <t>34055205810000</t>
  </si>
  <si>
    <t>ROBINSON-RUBES # 1</t>
  </si>
  <si>
    <t>34055205920000</t>
  </si>
  <si>
    <t>FISHER-TIBER UNIT # 1</t>
  </si>
  <si>
    <t>34055205980000</t>
  </si>
  <si>
    <t xml:space="preserve">EDWARDS     2</t>
  </si>
  <si>
    <t>34055205990000</t>
  </si>
  <si>
    <t>JACKSON-SALMEN # 3</t>
  </si>
  <si>
    <t>34055206000000</t>
  </si>
  <si>
    <t>JACKSON-SALMEN # 4</t>
  </si>
  <si>
    <t>34055206170000</t>
  </si>
  <si>
    <t>J. HERSHBERGER # 1</t>
  </si>
  <si>
    <t>34055206250000</t>
  </si>
  <si>
    <t>M. &amp; T. TURKOC # 1</t>
  </si>
  <si>
    <t>34055206270000</t>
  </si>
  <si>
    <t>SIMAN-KLEINMAN # 1</t>
  </si>
  <si>
    <t>34055206310000</t>
  </si>
  <si>
    <t>KLEPPEL # 1</t>
  </si>
  <si>
    <t>34055206550000</t>
  </si>
  <si>
    <t>CHADWICK FARMS # 1</t>
  </si>
  <si>
    <t>34055206570000</t>
  </si>
  <si>
    <t>D. TESTA # 3</t>
  </si>
  <si>
    <t>34055206620000</t>
  </si>
  <si>
    <t xml:space="preserve">L. RABAS     1</t>
  </si>
  <si>
    <t>34055206650000</t>
  </si>
  <si>
    <t>S. WILLIAMS # 2</t>
  </si>
  <si>
    <t>34055206730000</t>
  </si>
  <si>
    <t>EQUESTRIAN UNIT # 4-828</t>
  </si>
  <si>
    <t>34055206740000</t>
  </si>
  <si>
    <t>H. MCNISH # 1-861</t>
  </si>
  <si>
    <t>34055206850000</t>
  </si>
  <si>
    <t>M. SIMON # 3-862</t>
  </si>
  <si>
    <t>34055206940000</t>
  </si>
  <si>
    <t>L. RABAS # 2</t>
  </si>
  <si>
    <t>34055206950000</t>
  </si>
  <si>
    <t>WASHINGTON POST DEV. (W.P.D.) # 1</t>
  </si>
  <si>
    <t>34055206980000</t>
  </si>
  <si>
    <t>T. RAY UNIT # 1-853</t>
  </si>
  <si>
    <t>34055207040000</t>
  </si>
  <si>
    <t>H. &amp; R. STARR # 2</t>
  </si>
  <si>
    <t>34055207130000</t>
  </si>
  <si>
    <t>H. FALLON # 3-871</t>
  </si>
  <si>
    <t>34055207150000</t>
  </si>
  <si>
    <t>H. FALLON # 5-872</t>
  </si>
  <si>
    <t>34055207160000</t>
  </si>
  <si>
    <t>M. SIMON # 2-863</t>
  </si>
  <si>
    <t>34055207170000</t>
  </si>
  <si>
    <t>N. HANKS # 1-868</t>
  </si>
  <si>
    <t>34055207180000</t>
  </si>
  <si>
    <t>R. CORLETT # 1-640</t>
  </si>
  <si>
    <t>34055207200000</t>
  </si>
  <si>
    <t>H. FALLON # 1-873</t>
  </si>
  <si>
    <t>34055207230000</t>
  </si>
  <si>
    <t>WEBB # 1</t>
  </si>
  <si>
    <t>34055207290000</t>
  </si>
  <si>
    <t xml:space="preserve">SIMAN     2</t>
  </si>
  <si>
    <t>34055207320000</t>
  </si>
  <si>
    <t>SIMAN # 1</t>
  </si>
  <si>
    <t>34055207500000</t>
  </si>
  <si>
    <t>J. WENHAM # 1</t>
  </si>
  <si>
    <t>34055207560000</t>
  </si>
  <si>
    <t>RAASCH # 1-816</t>
  </si>
  <si>
    <t>34055207640000</t>
  </si>
  <si>
    <t>C. MALZ UNIT # 1</t>
  </si>
  <si>
    <t>34055208120000</t>
  </si>
  <si>
    <t>J. HERSHBERGER # 2(1010)</t>
  </si>
  <si>
    <t>34055208190000</t>
  </si>
  <si>
    <t>MURPHY # 1</t>
  </si>
  <si>
    <t>34055208210000</t>
  </si>
  <si>
    <t>M. ZALAR UNIT # 1</t>
  </si>
  <si>
    <t>34055208220000</t>
  </si>
  <si>
    <t>EGLI-REED UNIT # 3</t>
  </si>
  <si>
    <t>34055208260000</t>
  </si>
  <si>
    <t>E. CLARKE # 1</t>
  </si>
  <si>
    <t>34055208300000</t>
  </si>
  <si>
    <t>WASHINGTON POST DEVELOPMENT # 2</t>
  </si>
  <si>
    <t>34055208770000</t>
  </si>
  <si>
    <t>GARY HUNT # 3</t>
  </si>
  <si>
    <t>34055208860000</t>
  </si>
  <si>
    <t>H. JOHNSON # 1-605</t>
  </si>
  <si>
    <t>34055208870000</t>
  </si>
  <si>
    <t>LAVINSKI-GONDEAU UNIT # 1-892</t>
  </si>
  <si>
    <t>34055208880000</t>
  </si>
  <si>
    <t>LAVINSKI-GONDEAU UNIT # 2-589</t>
  </si>
  <si>
    <t>34055208890000</t>
  </si>
  <si>
    <t>H. MCNISH # 2-574</t>
  </si>
  <si>
    <t>34055208900000</t>
  </si>
  <si>
    <t>H. MCNISH # 3-575</t>
  </si>
  <si>
    <t>34055208910000</t>
  </si>
  <si>
    <t>B. PAWAR # 1-673</t>
  </si>
  <si>
    <t>34055208960000</t>
  </si>
  <si>
    <t>E. HUZVAR # 1-893</t>
  </si>
  <si>
    <t>34055209040000</t>
  </si>
  <si>
    <t xml:space="preserve">BALOGH M.     1-3078</t>
  </si>
  <si>
    <t>34055209110000</t>
  </si>
  <si>
    <t>VAN HESS # 1[698[</t>
  </si>
  <si>
    <t>34055209120000</t>
  </si>
  <si>
    <t>A. HABINAK # 1(1152)</t>
  </si>
  <si>
    <t>34055209130000</t>
  </si>
  <si>
    <t>A. HABINAK # 2[1153]</t>
  </si>
  <si>
    <t>34055209140000</t>
  </si>
  <si>
    <t>BAKER # 1(1160)</t>
  </si>
  <si>
    <t>34055209150000</t>
  </si>
  <si>
    <t>G. JONATH # 1</t>
  </si>
  <si>
    <t>34055209210000</t>
  </si>
  <si>
    <t>E. MONTAGNER # 1</t>
  </si>
  <si>
    <t>34055209220000</t>
  </si>
  <si>
    <t>L. DAVIS # 1[1178]</t>
  </si>
  <si>
    <t>34055209260000</t>
  </si>
  <si>
    <t>BENCHEA-SMITH # 1</t>
  </si>
  <si>
    <t>34055209300000</t>
  </si>
  <si>
    <t>JAROS # 1</t>
  </si>
  <si>
    <t>34055209310000</t>
  </si>
  <si>
    <t>JAROS # 2</t>
  </si>
  <si>
    <t>34055209350000</t>
  </si>
  <si>
    <t>H. ADAMS # 1</t>
  </si>
  <si>
    <t>34055209420000</t>
  </si>
  <si>
    <t>S. &amp; J. HOFFMAN # 1(1174)</t>
  </si>
  <si>
    <t>34055209440000</t>
  </si>
  <si>
    <t>J. &amp; J. HAVA # 1</t>
  </si>
  <si>
    <t>34055209490000</t>
  </si>
  <si>
    <t>W. LIGHT # 1-866</t>
  </si>
  <si>
    <t>34055209500000</t>
  </si>
  <si>
    <t xml:space="preserve">A. DERUS     1</t>
  </si>
  <si>
    <t>34055209510000</t>
  </si>
  <si>
    <t>W. ANGELAITIS UNIT # 1-625</t>
  </si>
  <si>
    <t>34055209560000</t>
  </si>
  <si>
    <t>T. FRANK UNIT # 1-550</t>
  </si>
  <si>
    <t>34055209650000</t>
  </si>
  <si>
    <t>ZION # 1(1158)</t>
  </si>
  <si>
    <t>34055209670000</t>
  </si>
  <si>
    <t>G. JONATH # 2(1373)</t>
  </si>
  <si>
    <t>34055209800000</t>
  </si>
  <si>
    <t>BAPTIST MID MISSIONS # 1-700</t>
  </si>
  <si>
    <t>34055209880000</t>
  </si>
  <si>
    <t>HUNTSBURG TWP. TRUSTEES # 1</t>
  </si>
  <si>
    <t>34055209970000</t>
  </si>
  <si>
    <t>S. MULLNER # 1-699</t>
  </si>
  <si>
    <t>34055209980000</t>
  </si>
  <si>
    <t>J. KLEMENTS # 1A-590</t>
  </si>
  <si>
    <t>34055210000000</t>
  </si>
  <si>
    <t xml:space="preserve">COLLISTER     1</t>
  </si>
  <si>
    <t>34055210020000</t>
  </si>
  <si>
    <t>JOHNSON # 1</t>
  </si>
  <si>
    <t>34055210030000</t>
  </si>
  <si>
    <t>CREEKSIDE LIMITED # 1</t>
  </si>
  <si>
    <t>34055210140000</t>
  </si>
  <si>
    <t>E. FOSKETT UNIT # 1-939</t>
  </si>
  <si>
    <t>34055210230000</t>
  </si>
  <si>
    <t>LAUSIN # 1</t>
  </si>
  <si>
    <t>34055210350000</t>
  </si>
  <si>
    <t xml:space="preserve">VALE V UNIT     1-C-964</t>
  </si>
  <si>
    <t>34055210370000</t>
  </si>
  <si>
    <t>BAPTIST MID MISSIONS UNIT # 2-965</t>
  </si>
  <si>
    <t>34055210410000</t>
  </si>
  <si>
    <t>WASHINGTON POST DEVELOPMENT # 3</t>
  </si>
  <si>
    <t>34055210420000</t>
  </si>
  <si>
    <t>M. HADAR ET AL # 1-968</t>
  </si>
  <si>
    <t>34055210460000</t>
  </si>
  <si>
    <t>CHAGRIN VALLEY # 3</t>
  </si>
  <si>
    <t>34055210470000</t>
  </si>
  <si>
    <t>CHAGRIN VALLEY # 2</t>
  </si>
  <si>
    <t>34055210480000</t>
  </si>
  <si>
    <t>CHAGRIN VALLEY # 1</t>
  </si>
  <si>
    <t>34055210530000</t>
  </si>
  <si>
    <t>ROLLING GREEN GOLF # 1-600</t>
  </si>
  <si>
    <t>34055210550000</t>
  </si>
  <si>
    <t>ROLLING GREEN GOLF CLUB # 2-563</t>
  </si>
  <si>
    <t>34055210640000</t>
  </si>
  <si>
    <t>H. MCNISH UNIT # 4-1004</t>
  </si>
  <si>
    <t>34055210680000</t>
  </si>
  <si>
    <t>H. MCELROY # 2-967</t>
  </si>
  <si>
    <t>34055210790000</t>
  </si>
  <si>
    <t>CLARIDON TWP. TRUSTEES # 1</t>
  </si>
  <si>
    <t>34055210840000</t>
  </si>
  <si>
    <t>J. DETWEILER # 2-1024</t>
  </si>
  <si>
    <t>34055210850000</t>
  </si>
  <si>
    <t>J. HOEFFLINGER # 1-1016</t>
  </si>
  <si>
    <t>34055210860000</t>
  </si>
  <si>
    <t>R. MCMEECHAN UNIT # 1-1015</t>
  </si>
  <si>
    <t>34055210900000</t>
  </si>
  <si>
    <t>E. COVERT # 1</t>
  </si>
  <si>
    <t>34055210910000</t>
  </si>
  <si>
    <t>R. DUPAY # 1-601A</t>
  </si>
  <si>
    <t>34055210950000</t>
  </si>
  <si>
    <t>P. GRIFFIN # 1-1014</t>
  </si>
  <si>
    <t>34055210960000</t>
  </si>
  <si>
    <t>EDWARDS # 3A</t>
  </si>
  <si>
    <t>34055210980000</t>
  </si>
  <si>
    <t>NEWBURY INVESTMENT # 1</t>
  </si>
  <si>
    <t>34055211110000</t>
  </si>
  <si>
    <t>R. BALLISH UNIT # 1-1070</t>
  </si>
  <si>
    <t>34055211120000</t>
  </si>
  <si>
    <t>A. TAKACS UNIT # 1-946</t>
  </si>
  <si>
    <t>34055211130000</t>
  </si>
  <si>
    <t>FLAHERTY-HAUSER # 1</t>
  </si>
  <si>
    <t>34055211160000</t>
  </si>
  <si>
    <t>JAROS # 3</t>
  </si>
  <si>
    <t>34055211170000</t>
  </si>
  <si>
    <t>JAROS # 4</t>
  </si>
  <si>
    <t>34055211230000</t>
  </si>
  <si>
    <t>P. ELDER # 1</t>
  </si>
  <si>
    <t>34055211240000</t>
  </si>
  <si>
    <t>CRAVEN-YONCE UNIT # 1</t>
  </si>
  <si>
    <t>34055211250000</t>
  </si>
  <si>
    <t>GRAZIANO # 1</t>
  </si>
  <si>
    <t>34055211260000</t>
  </si>
  <si>
    <t>CRAWFORD UNIT # 1</t>
  </si>
  <si>
    <t>34055211550000</t>
  </si>
  <si>
    <t>PULLAR UNIT # 1</t>
  </si>
  <si>
    <t>34055211590000</t>
  </si>
  <si>
    <t>KITTREDGE UNIT # 3</t>
  </si>
  <si>
    <t>34055211650000</t>
  </si>
  <si>
    <t xml:space="preserve">FLAHERTY-HAUSER     2</t>
  </si>
  <si>
    <t>34055211670000</t>
  </si>
  <si>
    <t>SIEGEL # 1 (1698)</t>
  </si>
  <si>
    <t>34055211970000</t>
  </si>
  <si>
    <t>MILLER UNIT # 24</t>
  </si>
  <si>
    <t>34055211980000</t>
  </si>
  <si>
    <t>R. &amp; K. BYRNE # 2</t>
  </si>
  <si>
    <t>34055212020000</t>
  </si>
  <si>
    <t>V. CEFARATTI # 1-2012</t>
  </si>
  <si>
    <t>34055212030000</t>
  </si>
  <si>
    <t>V. CEFARATTI # 2-2013</t>
  </si>
  <si>
    <t>34055212310000</t>
  </si>
  <si>
    <t>BLAIR # 1 (1980)</t>
  </si>
  <si>
    <t>34055212350000</t>
  </si>
  <si>
    <t>SIMAN-KLEINMAN # 4</t>
  </si>
  <si>
    <t>34055212470000</t>
  </si>
  <si>
    <t>JAROS # 7</t>
  </si>
  <si>
    <t>34055212610000</t>
  </si>
  <si>
    <t>YMCA-DAVIDSON # 1</t>
  </si>
  <si>
    <t>34055212630000</t>
  </si>
  <si>
    <t>PENGELLY UNIT # 1 (1154)</t>
  </si>
  <si>
    <t>34055212830000</t>
  </si>
  <si>
    <t>L. OBER # 4</t>
  </si>
  <si>
    <t>34055212900000</t>
  </si>
  <si>
    <t>POWELL # 1 [2072]</t>
  </si>
  <si>
    <t>34055213000000</t>
  </si>
  <si>
    <t>M. MILLER # 1 (708)</t>
  </si>
  <si>
    <t>34055213040000</t>
  </si>
  <si>
    <t>T. HOOPES # 1 (1477)</t>
  </si>
  <si>
    <t>34055213050000</t>
  </si>
  <si>
    <t>L. PODOJIL # 1</t>
  </si>
  <si>
    <t>34055213060000</t>
  </si>
  <si>
    <t>R. MCNISH # 1 (2187)</t>
  </si>
  <si>
    <t>34055213070000</t>
  </si>
  <si>
    <t>R. MCNISH # 2 (2017)</t>
  </si>
  <si>
    <t>34055213170000</t>
  </si>
  <si>
    <t xml:space="preserve">MCNISH-DAVIS     1</t>
  </si>
  <si>
    <t>34055213330000</t>
  </si>
  <si>
    <t>SCHREIBMAN UNIT # 2 (2237)</t>
  </si>
  <si>
    <t>34055213340000</t>
  </si>
  <si>
    <t>SCHREIBMAN UNIT # 3 (2238)</t>
  </si>
  <si>
    <t>34055213350000</t>
  </si>
  <si>
    <t xml:space="preserve">SCHREIBMAN UNIT     1 (2236)</t>
  </si>
  <si>
    <t>34055213380000</t>
  </si>
  <si>
    <t>J. HALUSKA UNIT # 1</t>
  </si>
  <si>
    <t>34055213540000</t>
  </si>
  <si>
    <t>J. MCNISH # 1-1179</t>
  </si>
  <si>
    <t>34055213690000</t>
  </si>
  <si>
    <t>C. MITCHELL-2322 # 1</t>
  </si>
  <si>
    <t>34055213700000</t>
  </si>
  <si>
    <t>STEFFEE UNIT # 1</t>
  </si>
  <si>
    <t>34055213890000</t>
  </si>
  <si>
    <t>M. PLECNIK # 1</t>
  </si>
  <si>
    <t>34055213920000</t>
  </si>
  <si>
    <t>KLASZ</t>
  </si>
  <si>
    <t>34055213940000</t>
  </si>
  <si>
    <t>BYLER</t>
  </si>
  <si>
    <t>34055213970000</t>
  </si>
  <si>
    <t>PULSFORD # 1-2464</t>
  </si>
  <si>
    <t>34055213980000</t>
  </si>
  <si>
    <t>ARNOLD</t>
  </si>
  <si>
    <t>34055214000000</t>
  </si>
  <si>
    <t>34055214010000</t>
  </si>
  <si>
    <t>R. HENDERSON UNIT # 1</t>
  </si>
  <si>
    <t>34055214040000</t>
  </si>
  <si>
    <t>34055214180000</t>
  </si>
  <si>
    <t>CHANNING # 1</t>
  </si>
  <si>
    <t>34055214260000</t>
  </si>
  <si>
    <t>MITCHELL # 2-2323</t>
  </si>
  <si>
    <t>34055214290000</t>
  </si>
  <si>
    <t>DASEN ENTERPRISES UNIT #2</t>
  </si>
  <si>
    <t>34055214370000</t>
  </si>
  <si>
    <t>F MAST # 1-1229</t>
  </si>
  <si>
    <t>34055214460000</t>
  </si>
  <si>
    <t>MIKO # 2-1267</t>
  </si>
  <si>
    <t>34055214560000</t>
  </si>
  <si>
    <t>J. DOBRA UNIT # 1</t>
  </si>
  <si>
    <t>34055214600000</t>
  </si>
  <si>
    <t>L &amp; C POLITZER # 1</t>
  </si>
  <si>
    <t>34055214720000</t>
  </si>
  <si>
    <t>CLAWSON UNIT # 2</t>
  </si>
  <si>
    <t>34055214780000</t>
  </si>
  <si>
    <t>MAST UNIT # 4</t>
  </si>
  <si>
    <t>34055214810000</t>
  </si>
  <si>
    <t>ERB UNIT # 2</t>
  </si>
  <si>
    <t>34055214880000</t>
  </si>
  <si>
    <t>REID UNIT # 1-2980</t>
  </si>
  <si>
    <t>34055214930000</t>
  </si>
  <si>
    <t>F.M.B.B. UNIT # 1</t>
  </si>
  <si>
    <t>34055215000000</t>
  </si>
  <si>
    <t>JOHNSON-SLADKEY UNIT # 1</t>
  </si>
  <si>
    <t>34055215020000</t>
  </si>
  <si>
    <t>SZYMANSKI UNIT # 1</t>
  </si>
  <si>
    <t>34055215210000</t>
  </si>
  <si>
    <t>R. CONROY UNIT # 1-1373</t>
  </si>
  <si>
    <t>34055215240000</t>
  </si>
  <si>
    <t>RUSSELL-O'REILLY # 1</t>
  </si>
  <si>
    <t>34055215300000</t>
  </si>
  <si>
    <t>RUSSELL-O-REILLY # 2</t>
  </si>
  <si>
    <t>34055215410000</t>
  </si>
  <si>
    <t>KUNCZ UNIT # 2</t>
  </si>
  <si>
    <t>34055215560000</t>
  </si>
  <si>
    <t>WILMOT # 1</t>
  </si>
  <si>
    <t>34055215630000</t>
  </si>
  <si>
    <t>SMALLWOOD # 6-2979</t>
  </si>
  <si>
    <t>34055215640000</t>
  </si>
  <si>
    <t>KLEMENTS UNIT # 4-A</t>
  </si>
  <si>
    <t>34055215760000</t>
  </si>
  <si>
    <t>G. &amp; C. BATTLES # 1</t>
  </si>
  <si>
    <t>34055215830000</t>
  </si>
  <si>
    <t>N. LOZE # 3</t>
  </si>
  <si>
    <t>34055215850000</t>
  </si>
  <si>
    <t>N. LOZE # 1</t>
  </si>
  <si>
    <t>34055215920000</t>
  </si>
  <si>
    <t>S.S. WHITING # 1</t>
  </si>
  <si>
    <t>34055216080000</t>
  </si>
  <si>
    <t>D. A. WILLIS # 1</t>
  </si>
  <si>
    <t>34055216090000</t>
  </si>
  <si>
    <t>R. H. COOPER UNIT # 1</t>
  </si>
  <si>
    <t>34055216130000</t>
  </si>
  <si>
    <t>REX # 1</t>
  </si>
  <si>
    <t>34055216200000</t>
  </si>
  <si>
    <t>URBANCIC # 1-A</t>
  </si>
  <si>
    <t>34055216400000</t>
  </si>
  <si>
    <t>LAUGHLIN # 1</t>
  </si>
  <si>
    <t>34055216420000</t>
  </si>
  <si>
    <t>NOVOTNY # 3</t>
  </si>
  <si>
    <t>34055216460000</t>
  </si>
  <si>
    <t>BLACK GOLD UNIT # 21</t>
  </si>
  <si>
    <t>34055216550000</t>
  </si>
  <si>
    <t>SPERRY UNIT # 1</t>
  </si>
  <si>
    <t>34055216570000</t>
  </si>
  <si>
    <t>COON UNIT # 1</t>
  </si>
  <si>
    <t>34055216690000</t>
  </si>
  <si>
    <t>VOREL UNIT # 1</t>
  </si>
  <si>
    <t>34055216710000</t>
  </si>
  <si>
    <t>ASSEMBLY PRODUCTS UNIT # 1</t>
  </si>
  <si>
    <t>34055216750000</t>
  </si>
  <si>
    <t>ABATE UNIT # 1</t>
  </si>
  <si>
    <t>34055216760000</t>
  </si>
  <si>
    <t>HAWKEN SCHOOL # 1</t>
  </si>
  <si>
    <t>34055216830000</t>
  </si>
  <si>
    <t>LAUGHLIN # 2</t>
  </si>
  <si>
    <t>34055216840000</t>
  </si>
  <si>
    <t>TUROCY UNIT # 1</t>
  </si>
  <si>
    <t>34055216870000</t>
  </si>
  <si>
    <t>MCKINNEY-SMITH UNIT # 1</t>
  </si>
  <si>
    <t>34055216880000</t>
  </si>
  <si>
    <t>HOWARD SCHULZ UNIT # 1</t>
  </si>
  <si>
    <t>34055216900000</t>
  </si>
  <si>
    <t>NOE UNIT # 1</t>
  </si>
  <si>
    <t>34055217000000</t>
  </si>
  <si>
    <t>ST. MARK'S CHURCH UNIT # 1</t>
  </si>
  <si>
    <t>34055217020000</t>
  </si>
  <si>
    <t>JAFFRAY UNIT # 1</t>
  </si>
  <si>
    <t>34055217030000</t>
  </si>
  <si>
    <t>MASTRANGELO # 1</t>
  </si>
  <si>
    <t>34055217050000</t>
  </si>
  <si>
    <t>CHESTERLAND COMMUNITY CHURCH # 1</t>
  </si>
  <si>
    <t>34055217070000</t>
  </si>
  <si>
    <t>RACUT UNIT # 1</t>
  </si>
  <si>
    <t>34055217140000</t>
  </si>
  <si>
    <t>LLOYD UNIT # 1</t>
  </si>
  <si>
    <t>34055217160000</t>
  </si>
  <si>
    <t xml:space="preserve">HAWKEN SCHOOL     2</t>
  </si>
  <si>
    <t>34055217180000</t>
  </si>
  <si>
    <t xml:space="preserve">HAWKEN SCHOOL     3</t>
  </si>
  <si>
    <t>34055217190000</t>
  </si>
  <si>
    <t>BACON UNIT # 1</t>
  </si>
  <si>
    <t>34055217200000</t>
  </si>
  <si>
    <t>HAWKEN SCHOOL # 6</t>
  </si>
  <si>
    <t>34055217220000</t>
  </si>
  <si>
    <t xml:space="preserve">HAWKEN SCHOOL     4</t>
  </si>
  <si>
    <t>34055217280000</t>
  </si>
  <si>
    <t>STANONIK UNIT # 1</t>
  </si>
  <si>
    <t>34055217300000</t>
  </si>
  <si>
    <t xml:space="preserve">MASTRANGELO     2</t>
  </si>
  <si>
    <t>34055217530000</t>
  </si>
  <si>
    <t>RUSNAK # 1</t>
  </si>
  <si>
    <t>34055217540000</t>
  </si>
  <si>
    <t>MOORE # 1</t>
  </si>
  <si>
    <t>34055217550000</t>
  </si>
  <si>
    <t>DESZCZYKIEWICZ # 1</t>
  </si>
  <si>
    <t>34055217650000</t>
  </si>
  <si>
    <t>GINGERICH UNIT # 2</t>
  </si>
  <si>
    <t>34055217660000</t>
  </si>
  <si>
    <t>MILLER J J D # 2</t>
  </si>
  <si>
    <t>34055217670000</t>
  </si>
  <si>
    <t xml:space="preserve">WEBER UNIT     1</t>
  </si>
  <si>
    <t>34055217700000</t>
  </si>
  <si>
    <t xml:space="preserve">TAKACS     1</t>
  </si>
  <si>
    <t>34055217720000</t>
  </si>
  <si>
    <t xml:space="preserve">WHITE A     1</t>
  </si>
  <si>
    <t>34055217750000</t>
  </si>
  <si>
    <t xml:space="preserve">HONG     1</t>
  </si>
  <si>
    <t>34055217780000</t>
  </si>
  <si>
    <t xml:space="preserve">KATZ UNIT     3</t>
  </si>
  <si>
    <t>34055217800000</t>
  </si>
  <si>
    <t>WINDSOR FORD # 9</t>
  </si>
  <si>
    <t>34055217810000</t>
  </si>
  <si>
    <t xml:space="preserve">YODER DAN     2</t>
  </si>
  <si>
    <t>34055218190000</t>
  </si>
  <si>
    <t xml:space="preserve">MURFEY L     1</t>
  </si>
  <si>
    <t>34055218340000</t>
  </si>
  <si>
    <t xml:space="preserve">HANFORD UNIT     1</t>
  </si>
  <si>
    <t>34055218400000</t>
  </si>
  <si>
    <t xml:space="preserve">PODOJIL J &amp; L     1</t>
  </si>
  <si>
    <t>34055218430000</t>
  </si>
  <si>
    <t xml:space="preserve">GARBO P     1</t>
  </si>
  <si>
    <t>34055218440000</t>
  </si>
  <si>
    <t xml:space="preserve">ALICK J     1</t>
  </si>
  <si>
    <t>34055218450000</t>
  </si>
  <si>
    <t xml:space="preserve">MASSERIA UNIT     1</t>
  </si>
  <si>
    <t>34055218460000</t>
  </si>
  <si>
    <t xml:space="preserve">VLAH UNIT     1</t>
  </si>
  <si>
    <t>34055218670000</t>
  </si>
  <si>
    <t xml:space="preserve">BLASCHKE W     1</t>
  </si>
  <si>
    <t>34055218690000</t>
  </si>
  <si>
    <t xml:space="preserve">WORD OF GRACE     1</t>
  </si>
  <si>
    <t>34055218800000</t>
  </si>
  <si>
    <t xml:space="preserve">VAN NESS     1</t>
  </si>
  <si>
    <t>34055218880000</t>
  </si>
  <si>
    <t xml:space="preserve">LADUE TRAILS     2</t>
  </si>
  <si>
    <t>34055218950000</t>
  </si>
  <si>
    <t xml:space="preserve">LADUE TRAILS     1</t>
  </si>
  <si>
    <t>34055219130000</t>
  </si>
  <si>
    <t xml:space="preserve">BATTISTI     1</t>
  </si>
  <si>
    <t>34055219140000</t>
  </si>
  <si>
    <t xml:space="preserve">MILLER W     1</t>
  </si>
  <si>
    <t>34055219190000</t>
  </si>
  <si>
    <t xml:space="preserve">KUHNLE UNIT     1</t>
  </si>
  <si>
    <t>34055219280000</t>
  </si>
  <si>
    <t xml:space="preserve">MILLER R &amp; L     1</t>
  </si>
  <si>
    <t>34055220350000</t>
  </si>
  <si>
    <t xml:space="preserve">BYLER UNIT     18</t>
  </si>
  <si>
    <t>34055220570000</t>
  </si>
  <si>
    <t xml:space="preserve">HUNT WELL     4</t>
  </si>
  <si>
    <t>34055220580000</t>
  </si>
  <si>
    <t xml:space="preserve">MILLER UNIT     33</t>
  </si>
  <si>
    <t>34055220640000</t>
  </si>
  <si>
    <t xml:space="preserve">KAUFFMAN UNIT     3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</si>
  <si>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</si>
  <si>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</si>
  <si>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</si>
  <si>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</si>
  <si>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</si>
  <si>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</si>
  <si>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</si>
  <si>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</si>
  <si>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</si>
  <si>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</si>
  <si>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</si>
  <si>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</si>
  <si>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</si>
  <si>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</si>
  <si>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</si>
  <si>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</si>
  <si>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</si>
  <si>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</si>
  <si>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</si>
  <si>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</si>
  <si>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</si>
  <si>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</si>
  <si>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</si>
  <si>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10512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</si>
</sst>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26" headerRowCount="1">
  <autoFilter ref="A8:K26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xTable_06" displayName="TaxTable_06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DistrictTable_11" displayName="DistrictTable_11" ref="A16:K54" headerRowCount="1">
  <autoFilter ref="A16:K54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TaxTable_11" displayName="TaxTable_1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3" name="DistrictTable_12" displayName="DistrictTable_12" ref="A16:K37" headerRowCount="1">
  <autoFilter ref="A16:K3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4" name="TaxTable_12" displayName="TaxTable_1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5" name="DistrictTable_13" displayName="DistrictTable_13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6" name="TaxTable_13" displayName="TaxTable_13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7" name="DistrictTable_15" displayName="DistrictTable_15" ref="A16:K20" headerRowCount="1">
  <autoFilter ref="A16:K20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8" name="TaxTable_15" displayName="TaxTable_15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19" name="DistrictTable_16" displayName="DistrictTable_16" ref="A16:K97" headerRowCount="1">
  <autoFilter ref="A16:K9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30:F357" headerRowCount="1">
  <autoFilter ref="A30:F357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20" name="TaxTable_16" displayName="TaxTable_16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21" name="DistrictTable_17" displayName="DistrictTable_17" ref="A16:K20" headerRowCount="1">
  <autoFilter ref="A16:K20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22" name="TaxTable_17" displayName="TaxTable_17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23" name="DistrictTable_18" displayName="DistrictTable_18" ref="A16:K70" headerRowCount="1">
  <autoFilter ref="A16:K70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24" name="TaxTable_18" displayName="TaxTable_18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25" name="DistrictTable_20" displayName="DistrictTable_20" ref="A16:K27" headerRowCount="1">
  <autoFilter ref="A16:K2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id="26" name="TaxTable_20" displayName="TaxTable_20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id="27" name="DistrictTable_21" displayName="DistrictTable_21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id="28" name="TaxTable_21" displayName="TaxTable_2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id="29" name="DistrictTable_23" displayName="DistrictTable_23" ref="A16:K37" headerRowCount="1">
  <autoFilter ref="A16:K3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01" displayName="DistrictTable_01" ref="A16:K30" headerRowCount="1">
  <autoFilter ref="A16:K30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30" name="TaxTable_23" displayName="TaxTable_23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id="31" name="DistrictTable_25" displayName="DistrictTable_25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id="32" name="TaxTable_25" displayName="TaxTable_25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id="33" name="DistrictTable_26" displayName="DistrictTable_26" ref="A16:K21" headerRowCount="1">
  <autoFilter ref="A16:K21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id="34" name="TaxTable_26" displayName="TaxTable_26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id="35" name="DistrictTable_30" displayName="DistrictTable_30" ref="A16:K19" headerRowCount="1">
  <autoFilter ref="A16:K19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id="36" name="TaxTable_30" displayName="TaxTable_30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id="37" name="DistrictTable_32" displayName="DistrictTable_32" ref="A16:K23" headerRowCount="1">
  <autoFilter ref="A16:K23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id="38" name="TaxTable_32" displayName="TaxTable_3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01" displayName="TaxTable_0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DistrictTable_02" displayName="DistrictTable_02" ref="A16:K64" headerRowCount="1">
  <autoFilter ref="A16:K64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xTable_02" displayName="TaxTable_0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istrictTable_04" displayName="DistrictTable_04" ref="A16:K22" headerRowCount="1">
  <autoFilter ref="A16:K22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xTable_04" displayName="TaxTable_04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DistrictTable_06" displayName="DistrictTable_06" ref="A16:K22" headerRowCount="1">
  <autoFilter ref="A16:K22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table" Target="../tables/table19.xml"/><Relationship Id="rId2" Type="http://schemas.openxmlformats.org/officeDocument/2006/relationships/table" Target="../tables/table2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table" Target="../tables/table21.xml"/><Relationship Id="rId2" Type="http://schemas.openxmlformats.org/officeDocument/2006/relationships/table" Target="../tables/table22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table" Target="../tables/table23.xml"/><Relationship Id="rId2" Type="http://schemas.openxmlformats.org/officeDocument/2006/relationships/table" Target="../tables/table24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table" Target="../tables/table25.xml"/><Relationship Id="rId2" Type="http://schemas.openxmlformats.org/officeDocument/2006/relationships/table" Target="../tables/table26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table" Target="../tables/table27.xml"/><Relationship Id="rId2" Type="http://schemas.openxmlformats.org/officeDocument/2006/relationships/table" Target="../tables/table28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table" Target="../tables/table29.xml"/><Relationship Id="rId2" Type="http://schemas.openxmlformats.org/officeDocument/2006/relationships/table" Target="../tables/table30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table" Target="../tables/table31.xml"/><Relationship Id="rId2" Type="http://schemas.openxmlformats.org/officeDocument/2006/relationships/table" Target="../tables/table32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table" Target="../tables/table33.xml"/><Relationship Id="rId2" Type="http://schemas.openxmlformats.org/officeDocument/2006/relationships/table" Target="../tables/table34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table" Target="../tables/table35.xml"/><Relationship Id="rId2" Type="http://schemas.openxmlformats.org/officeDocument/2006/relationships/table" Target="../tables/table36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table" Target="../tables/table37.xml"/><Relationship Id="rId2" Type="http://schemas.openxmlformats.org/officeDocument/2006/relationships/table" Target="../tables/table38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7.xml"/><Relationship Id="rId2" Type="http://schemas.openxmlformats.org/officeDocument/2006/relationships/table" Target="../tables/table8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../tables/table9.xml"/><Relationship Id="rId2" Type="http://schemas.openxmlformats.org/officeDocument/2006/relationships/table" Target="../tables/table10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11.xml"/><Relationship Id="rId2" Type="http://schemas.openxmlformats.org/officeDocument/2006/relationships/table" Target="../tables/table12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" Target="../tables/table13.xml"/><Relationship Id="rId2" Type="http://schemas.openxmlformats.org/officeDocument/2006/relationships/table" Target="../tables/table14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table" Target="../tables/table15.xml"/><Relationship Id="rId2" Type="http://schemas.openxmlformats.org/officeDocument/2006/relationships/table" Target="../tables/table16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table" Target="../tables/table17.xml"/><Relationship Id="rId2" Type="http://schemas.openxmlformats.org/officeDocument/2006/relationships/table" Target="../tables/table18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357"/>
  <sheetViews>
    <sheetView workbookViewId="0"/>
  </sheetViews>
  <sheetFormatPr defaultRowHeight="15"/>
  <cols>
    <col min="1" max="1" width="37.33909225463867" customWidth="1"/>
    <col min="2" max="2" width="37.47063446044922" customWidth="1"/>
    <col min="3" max="3" width="15.996493339538574" customWidth="1"/>
    <col min="4" max="4" width="12.350568771362305" customWidth="1"/>
    <col min="5" max="5" width="40" customWidth="1"/>
    <col min="6" max="6" width="35.52476501464844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121.53</v>
      </c>
      <c r="C9" s="2">
        <v>72.333483</v>
      </c>
      <c r="D9" s="3">
        <v>3060</v>
      </c>
      <c r="E9" s="3">
        <v>10500</v>
      </c>
      <c r="F9" s="3">
        <f>[Oil Value]+[Gas Value]</f>
        <v>13560</v>
      </c>
      <c r="G9" s="4">
        <v>0</v>
      </c>
      <c r="H9" s="4">
        <v>491.1</v>
      </c>
      <c r="I9" s="4">
        <v>491.1</v>
      </c>
      <c r="J9" s="4">
        <f>[Prior Due]+[Half Due]+[Full Due]</f>
        <v>982.2</v>
      </c>
      <c r="K9" s="0">
        <v>14</v>
      </c>
    </row>
    <row r="10">
      <c r="A10" s="0" t="s">
        <v>23</v>
      </c>
      <c r="B10" s="2">
        <v>138.93</v>
      </c>
      <c r="C10" s="2">
        <v>81.086808</v>
      </c>
      <c r="D10" s="3">
        <v>2940</v>
      </c>
      <c r="E10" s="3">
        <v>11630</v>
      </c>
      <c r="F10" s="3">
        <f>[Oil Value]+[Gas Value]</f>
        <v>14570</v>
      </c>
      <c r="G10" s="4">
        <v>0.21</v>
      </c>
      <c r="H10" s="4">
        <v>593.13</v>
      </c>
      <c r="I10" s="4">
        <v>593.13</v>
      </c>
      <c r="J10" s="4">
        <f>[Prior Due]+[Half Due]+[Full Due]</f>
        <v>1186.47</v>
      </c>
      <c r="K10" s="0">
        <v>48</v>
      </c>
    </row>
    <row r="11">
      <c r="A11" s="0" t="s">
        <v>24</v>
      </c>
      <c r="B11" s="2">
        <v>80.8</v>
      </c>
      <c r="C11" s="2">
        <v>46.803422</v>
      </c>
      <c r="D11" s="3">
        <v>450</v>
      </c>
      <c r="E11" s="3">
        <v>2330</v>
      </c>
      <c r="F11" s="3">
        <f>[Oil Value]+[Gas Value]</f>
        <v>2780</v>
      </c>
      <c r="G11" s="4">
        <v>0</v>
      </c>
      <c r="H11" s="4">
        <v>65.38</v>
      </c>
      <c r="I11" s="4">
        <v>65.38</v>
      </c>
      <c r="J11" s="4">
        <f>[Prior Due]+[Half Due]+[Full Due]</f>
        <v>130.76</v>
      </c>
      <c r="K11" s="0">
        <v>6</v>
      </c>
    </row>
    <row r="12">
      <c r="A12" s="0" t="s">
        <v>25</v>
      </c>
      <c r="B12" s="2">
        <v>110.95</v>
      </c>
      <c r="C12" s="2">
        <v>68.429921</v>
      </c>
      <c r="D12" s="3">
        <v>360</v>
      </c>
      <c r="E12" s="3">
        <v>2360</v>
      </c>
      <c r="F12" s="3">
        <f>[Oil Value]+[Gas Value]</f>
        <v>2720</v>
      </c>
      <c r="G12" s="4">
        <v>0</v>
      </c>
      <c r="H12" s="4">
        <v>93.38</v>
      </c>
      <c r="I12" s="4">
        <v>93.38</v>
      </c>
      <c r="J12" s="4">
        <f>[Prior Due]+[Half Due]+[Full Due]</f>
        <v>186.76</v>
      </c>
      <c r="K12" s="0">
        <v>6</v>
      </c>
    </row>
    <row r="13">
      <c r="A13" s="0" t="s">
        <v>26</v>
      </c>
      <c r="B13" s="2">
        <v>88.83</v>
      </c>
      <c r="C13" s="2">
        <v>56.891697</v>
      </c>
      <c r="D13" s="3">
        <v>6280</v>
      </c>
      <c r="E13" s="3">
        <v>29770</v>
      </c>
      <c r="F13" s="3">
        <f>[Oil Value]+[Gas Value]</f>
        <v>36050</v>
      </c>
      <c r="G13" s="4">
        <v>0</v>
      </c>
      <c r="H13" s="4">
        <v>1026.92</v>
      </c>
      <c r="I13" s="4">
        <v>1026.92</v>
      </c>
      <c r="J13" s="4">
        <f>[Prior Due]+[Half Due]+[Full Due]</f>
        <v>2053.84</v>
      </c>
      <c r="K13" s="0">
        <v>38</v>
      </c>
    </row>
    <row r="14">
      <c r="A14" s="0" t="s">
        <v>27</v>
      </c>
      <c r="B14" s="2">
        <v>81.9</v>
      </c>
      <c r="C14" s="2">
        <v>44.318332</v>
      </c>
      <c r="D14" s="3">
        <v>4320</v>
      </c>
      <c r="E14" s="3">
        <v>3810</v>
      </c>
      <c r="F14" s="3">
        <f>[Oil Value]+[Gas Value]</f>
        <v>8130</v>
      </c>
      <c r="G14" s="4">
        <v>0</v>
      </c>
      <c r="H14" s="4">
        <v>180.62</v>
      </c>
      <c r="I14" s="4">
        <v>180.62</v>
      </c>
      <c r="J14" s="4">
        <f>[Prior Due]+[Half Due]+[Full Due]</f>
        <v>361.24</v>
      </c>
      <c r="K14" s="0">
        <v>21</v>
      </c>
    </row>
    <row r="15">
      <c r="A15" s="0" t="s">
        <v>28</v>
      </c>
      <c r="B15" s="2">
        <v>110.95</v>
      </c>
      <c r="C15" s="2">
        <v>64.745265</v>
      </c>
      <c r="D15" s="3">
        <v>0</v>
      </c>
      <c r="E15" s="3">
        <v>160</v>
      </c>
      <c r="F15" s="3">
        <f>[Oil Value]+[Gas Value]</f>
        <v>160</v>
      </c>
      <c r="G15" s="4">
        <v>0</v>
      </c>
      <c r="H15" s="4">
        <v>5.18</v>
      </c>
      <c r="I15" s="4">
        <v>5.18</v>
      </c>
      <c r="J15" s="4">
        <f>[Prior Due]+[Half Due]+[Full Due]</f>
        <v>10.36</v>
      </c>
      <c r="K15" s="0">
        <v>1</v>
      </c>
    </row>
    <row r="16">
      <c r="A16" s="0" t="s">
        <v>29</v>
      </c>
      <c r="B16" s="2">
        <v>111.35</v>
      </c>
      <c r="C16" s="2">
        <v>68.331141</v>
      </c>
      <c r="D16" s="3">
        <v>0</v>
      </c>
      <c r="E16" s="3">
        <v>880</v>
      </c>
      <c r="F16" s="3">
        <f>[Oil Value]+[Gas Value]</f>
        <v>880</v>
      </c>
      <c r="G16" s="4">
        <v>0</v>
      </c>
      <c r="H16" s="4">
        <v>30.25</v>
      </c>
      <c r="I16" s="4">
        <v>30.25</v>
      </c>
      <c r="J16" s="4">
        <f>[Prior Due]+[Half Due]+[Full Due]</f>
        <v>60.5</v>
      </c>
      <c r="K16" s="0">
        <v>4</v>
      </c>
    </row>
    <row r="17">
      <c r="A17" s="0" t="s">
        <v>30</v>
      </c>
      <c r="B17" s="2">
        <v>88.42</v>
      </c>
      <c r="C17" s="2">
        <v>55.563296</v>
      </c>
      <c r="D17" s="3">
        <v>20790</v>
      </c>
      <c r="E17" s="3">
        <v>17320</v>
      </c>
      <c r="F17" s="3">
        <f>[Oil Value]+[Gas Value]</f>
        <v>38110</v>
      </c>
      <c r="G17" s="4">
        <v>0</v>
      </c>
      <c r="H17" s="4">
        <v>1061.77</v>
      </c>
      <c r="I17" s="4">
        <v>1061.77</v>
      </c>
      <c r="J17" s="4">
        <f>[Prior Due]+[Half Due]+[Full Due]</f>
        <v>2123.54</v>
      </c>
      <c r="K17" s="0">
        <v>81</v>
      </c>
    </row>
    <row r="18">
      <c r="A18" s="0" t="s">
        <v>31</v>
      </c>
      <c r="B18" s="2">
        <v>83.07</v>
      </c>
      <c r="C18" s="2">
        <v>48.119066</v>
      </c>
      <c r="D18" s="3">
        <v>1270</v>
      </c>
      <c r="E18" s="3">
        <v>860</v>
      </c>
      <c r="F18" s="3">
        <f>[Oil Value]+[Gas Value]</f>
        <v>2130</v>
      </c>
      <c r="G18" s="4">
        <v>0</v>
      </c>
      <c r="H18" s="4">
        <v>51.44</v>
      </c>
      <c r="I18" s="4">
        <v>51.44</v>
      </c>
      <c r="J18" s="4">
        <f>[Prior Due]+[Half Due]+[Full Due]</f>
        <v>102.88</v>
      </c>
      <c r="K18" s="0">
        <v>4</v>
      </c>
    </row>
    <row r="19">
      <c r="A19" s="0" t="s">
        <v>32</v>
      </c>
      <c r="B19" s="2">
        <v>91.72</v>
      </c>
      <c r="C19" s="2">
        <v>59.151397</v>
      </c>
      <c r="D19" s="3">
        <v>10940</v>
      </c>
      <c r="E19" s="3">
        <v>22210</v>
      </c>
      <c r="F19" s="3">
        <f>[Oil Value]+[Gas Value]</f>
        <v>33150</v>
      </c>
      <c r="G19" s="4">
        <v>0</v>
      </c>
      <c r="H19" s="4">
        <v>982.16</v>
      </c>
      <c r="I19" s="4">
        <v>982.16</v>
      </c>
      <c r="J19" s="4">
        <f>[Prior Due]+[Half Due]+[Full Due]</f>
        <v>1964.32</v>
      </c>
      <c r="K19" s="0">
        <v>54</v>
      </c>
    </row>
    <row r="20">
      <c r="A20" s="0" t="s">
        <v>33</v>
      </c>
      <c r="B20" s="2">
        <v>80.97</v>
      </c>
      <c r="C20" s="2">
        <v>45.512031</v>
      </c>
      <c r="D20" s="3">
        <v>1660</v>
      </c>
      <c r="E20" s="3">
        <v>2410</v>
      </c>
      <c r="F20" s="3">
        <f>[Oil Value]+[Gas Value]</f>
        <v>4070</v>
      </c>
      <c r="G20" s="4">
        <v>0</v>
      </c>
      <c r="H20" s="4">
        <v>93.04</v>
      </c>
      <c r="I20" s="4">
        <v>93.04</v>
      </c>
      <c r="J20" s="4">
        <f>[Prior Due]+[Half Due]+[Full Due]</f>
        <v>186.08</v>
      </c>
      <c r="K20" s="0">
        <v>11</v>
      </c>
    </row>
    <row r="21">
      <c r="A21" s="0" t="s">
        <v>34</v>
      </c>
      <c r="B21" s="2">
        <v>113.7</v>
      </c>
      <c r="C21" s="2">
        <v>70.882743</v>
      </c>
      <c r="D21" s="3">
        <v>0</v>
      </c>
      <c r="E21" s="3">
        <v>190</v>
      </c>
      <c r="F21" s="3">
        <f>[Oil Value]+[Gas Value]</f>
        <v>190</v>
      </c>
      <c r="G21" s="4">
        <v>0</v>
      </c>
      <c r="H21" s="4">
        <v>6.82</v>
      </c>
      <c r="I21" s="4">
        <v>6.82</v>
      </c>
      <c r="J21" s="4">
        <f>[Prior Due]+[Half Due]+[Full Due]</f>
        <v>13.64</v>
      </c>
      <c r="K21" s="0">
        <v>1</v>
      </c>
    </row>
    <row r="22">
      <c r="A22" s="0" t="s">
        <v>35</v>
      </c>
      <c r="B22" s="2">
        <v>79.61</v>
      </c>
      <c r="C22" s="2">
        <v>52.497963</v>
      </c>
      <c r="D22" s="3">
        <v>1400</v>
      </c>
      <c r="E22" s="3">
        <v>4590</v>
      </c>
      <c r="F22" s="3">
        <f>[Oil Value]+[Gas Value]</f>
        <v>5990</v>
      </c>
      <c r="G22" s="4">
        <v>0</v>
      </c>
      <c r="H22" s="4">
        <v>157.69</v>
      </c>
      <c r="I22" s="4">
        <v>157.69</v>
      </c>
      <c r="J22" s="4">
        <f>[Prior Due]+[Half Due]+[Full Due]</f>
        <v>315.38</v>
      </c>
      <c r="K22" s="0">
        <v>21</v>
      </c>
    </row>
    <row r="23">
      <c r="A23" s="0" t="s">
        <v>36</v>
      </c>
      <c r="B23" s="2">
        <v>87.22</v>
      </c>
      <c r="C23" s="2">
        <v>55.180426</v>
      </c>
      <c r="D23" s="3">
        <v>750</v>
      </c>
      <c r="E23" s="3">
        <v>340</v>
      </c>
      <c r="F23" s="3">
        <f>[Oil Value]+[Gas Value]</f>
        <v>1090</v>
      </c>
      <c r="G23" s="4">
        <v>0</v>
      </c>
      <c r="H23" s="4">
        <v>30.09</v>
      </c>
      <c r="I23" s="4">
        <v>30.09</v>
      </c>
      <c r="J23" s="4">
        <f>[Prior Due]+[Half Due]+[Full Due]</f>
        <v>60.18</v>
      </c>
      <c r="K23" s="0">
        <v>2</v>
      </c>
    </row>
    <row r="24">
      <c r="A24" s="0" t="s">
        <v>37</v>
      </c>
      <c r="B24" s="2">
        <v>94.41</v>
      </c>
      <c r="C24" s="2">
        <v>61.28837</v>
      </c>
      <c r="D24" s="3">
        <v>2840</v>
      </c>
      <c r="E24" s="3">
        <v>1580</v>
      </c>
      <c r="F24" s="3">
        <f>[Oil Value]+[Gas Value]</f>
        <v>4420</v>
      </c>
      <c r="G24" s="4">
        <v>0</v>
      </c>
      <c r="H24" s="4">
        <v>135.71</v>
      </c>
      <c r="I24" s="4">
        <v>135.71</v>
      </c>
      <c r="J24" s="4">
        <f>[Prior Due]+[Half Due]+[Full Due]</f>
        <v>271.42</v>
      </c>
      <c r="K24" s="0">
        <v>5</v>
      </c>
    </row>
    <row r="25">
      <c r="A25" s="0" t="s">
        <v>38</v>
      </c>
      <c r="B25" s="2">
        <v>86.07</v>
      </c>
      <c r="C25" s="2">
        <v>51.348421</v>
      </c>
      <c r="D25" s="3">
        <v>180</v>
      </c>
      <c r="E25" s="3">
        <v>370</v>
      </c>
      <c r="F25" s="3">
        <f>[Oil Value]+[Gas Value]</f>
        <v>550</v>
      </c>
      <c r="G25" s="4">
        <v>0</v>
      </c>
      <c r="H25" s="4">
        <v>14.25</v>
      </c>
      <c r="I25" s="4">
        <v>14.25</v>
      </c>
      <c r="J25" s="4">
        <f>[Prior Due]+[Half Due]+[Full Due]</f>
        <v>28.5</v>
      </c>
      <c r="K25" s="0">
        <v>3</v>
      </c>
    </row>
    <row r="26">
      <c r="A26" s="0" t="s">
        <v>39</v>
      </c>
      <c r="B26" s="2">
        <v>85.85</v>
      </c>
      <c r="C26" s="2">
        <v>47.97926</v>
      </c>
      <c r="D26" s="3">
        <v>0</v>
      </c>
      <c r="E26" s="3">
        <v>2870</v>
      </c>
      <c r="F26" s="3">
        <f>[Oil Value]+[Gas Value]</f>
        <v>2870</v>
      </c>
      <c r="G26" s="4">
        <v>0</v>
      </c>
      <c r="H26" s="4">
        <v>69.07</v>
      </c>
      <c r="I26" s="4">
        <v>69.07</v>
      </c>
      <c r="J26" s="4">
        <f>[Prior Due]+[Half Due]+[Full Due]</f>
        <v>138.14</v>
      </c>
      <c r="K26" s="0">
        <v>7</v>
      </c>
    </row>
    <row r="29">
      <c r="A29" s="1" t="s">
        <v>40</v>
      </c>
    </row>
    <row r="30">
      <c r="A30" s="5" t="s">
        <v>41</v>
      </c>
      <c r="B30" s="5" t="s">
        <v>42</v>
      </c>
      <c r="C30" s="5" t="s">
        <v>14</v>
      </c>
      <c r="D30" s="5" t="s">
        <v>15</v>
      </c>
      <c r="E30" s="7" t="s">
        <v>16</v>
      </c>
      <c r="F30" s="5" t="s">
        <v>43</v>
      </c>
    </row>
    <row r="31">
      <c r="A31" s="5" t="s">
        <v>44</v>
      </c>
      <c r="B31" s="5" t="s">
        <v>45</v>
      </c>
      <c r="C31" s="6">
        <v>0</v>
      </c>
      <c r="D31" s="6">
        <v>80</v>
      </c>
      <c r="E31" s="8">
        <f>[Oil Value]+[Gas Value]</f>
        <v>80</v>
      </c>
      <c r="F31" s="5" t="s">
        <v>32</v>
      </c>
    </row>
    <row r="32">
      <c r="A32" s="5" t="s">
        <v>46</v>
      </c>
      <c r="B32" s="5" t="s">
        <v>47</v>
      </c>
      <c r="C32" s="6">
        <v>700</v>
      </c>
      <c r="D32" s="6">
        <v>410</v>
      </c>
      <c r="E32" s="8">
        <f>[Oil Value]+[Gas Value]</f>
        <v>1110</v>
      </c>
      <c r="F32" s="5" t="s">
        <v>32</v>
      </c>
    </row>
    <row r="33">
      <c r="A33" s="5" t="s">
        <v>48</v>
      </c>
      <c r="B33" s="5" t="s">
        <v>49</v>
      </c>
      <c r="C33" s="6">
        <v>0</v>
      </c>
      <c r="D33" s="6">
        <v>230</v>
      </c>
      <c r="E33" s="8">
        <f>[Oil Value]+[Gas Value]</f>
        <v>230</v>
      </c>
      <c r="F33" s="5" t="s">
        <v>32</v>
      </c>
    </row>
    <row r="34">
      <c r="A34" s="5" t="s">
        <v>50</v>
      </c>
      <c r="B34" s="5" t="s">
        <v>51</v>
      </c>
      <c r="C34" s="6">
        <v>500</v>
      </c>
      <c r="D34" s="6">
        <v>330</v>
      </c>
      <c r="E34" s="8">
        <f>[Oil Value]+[Gas Value]</f>
        <v>830</v>
      </c>
      <c r="F34" s="5" t="s">
        <v>32</v>
      </c>
    </row>
    <row r="35">
      <c r="A35" s="5" t="s">
        <v>52</v>
      </c>
      <c r="B35" s="5" t="s">
        <v>53</v>
      </c>
      <c r="C35" s="6">
        <v>0</v>
      </c>
      <c r="D35" s="6">
        <v>230</v>
      </c>
      <c r="E35" s="8">
        <f>[Oil Value]+[Gas Value]</f>
        <v>230</v>
      </c>
      <c r="F35" s="5" t="s">
        <v>32</v>
      </c>
    </row>
    <row r="36">
      <c r="A36" s="5" t="s">
        <v>54</v>
      </c>
      <c r="B36" s="5" t="s">
        <v>55</v>
      </c>
      <c r="C36" s="6">
        <v>1050</v>
      </c>
      <c r="D36" s="6">
        <v>1690</v>
      </c>
      <c r="E36" s="8">
        <f>[Oil Value]+[Gas Value]</f>
        <v>2740</v>
      </c>
      <c r="F36" s="5" t="s">
        <v>32</v>
      </c>
    </row>
    <row r="37">
      <c r="A37" s="5" t="s">
        <v>56</v>
      </c>
      <c r="B37" s="5" t="s">
        <v>57</v>
      </c>
      <c r="C37" s="6">
        <v>120</v>
      </c>
      <c r="D37" s="6">
        <v>1390</v>
      </c>
      <c r="E37" s="8">
        <f>[Oil Value]+[Gas Value]</f>
        <v>1510</v>
      </c>
      <c r="F37" s="5" t="s">
        <v>32</v>
      </c>
    </row>
    <row r="38">
      <c r="A38" s="5" t="s">
        <v>58</v>
      </c>
      <c r="B38" s="5" t="s">
        <v>59</v>
      </c>
      <c r="C38" s="6">
        <v>190</v>
      </c>
      <c r="D38" s="6">
        <v>390</v>
      </c>
      <c r="E38" s="8">
        <f>[Oil Value]+[Gas Value]</f>
        <v>580</v>
      </c>
      <c r="F38" s="5" t="s">
        <v>32</v>
      </c>
    </row>
    <row r="39">
      <c r="A39" s="5" t="s">
        <v>60</v>
      </c>
      <c r="B39" s="5" t="s">
        <v>61</v>
      </c>
      <c r="C39" s="6">
        <v>120</v>
      </c>
      <c r="D39" s="6">
        <v>2470</v>
      </c>
      <c r="E39" s="8">
        <f>[Oil Value]+[Gas Value]</f>
        <v>2590</v>
      </c>
      <c r="F39" s="5" t="s">
        <v>32</v>
      </c>
    </row>
    <row r="40">
      <c r="A40" s="5" t="s">
        <v>62</v>
      </c>
      <c r="B40" s="5" t="s">
        <v>63</v>
      </c>
      <c r="C40" s="6">
        <v>120</v>
      </c>
      <c r="D40" s="6">
        <v>0</v>
      </c>
      <c r="E40" s="8">
        <f>[Oil Value]+[Gas Value]</f>
        <v>120</v>
      </c>
      <c r="F40" s="5" t="s">
        <v>32</v>
      </c>
    </row>
    <row r="41">
      <c r="A41" s="5" t="s">
        <v>64</v>
      </c>
      <c r="B41" s="5" t="s">
        <v>65</v>
      </c>
      <c r="C41" s="6">
        <v>190</v>
      </c>
      <c r="D41" s="6">
        <v>160</v>
      </c>
      <c r="E41" s="8">
        <f>[Oil Value]+[Gas Value]</f>
        <v>350</v>
      </c>
      <c r="F41" s="5" t="s">
        <v>32</v>
      </c>
    </row>
    <row r="42">
      <c r="A42" s="5" t="s">
        <v>66</v>
      </c>
      <c r="B42" s="5" t="s">
        <v>67</v>
      </c>
      <c r="C42" s="6">
        <v>250</v>
      </c>
      <c r="D42" s="6">
        <v>60</v>
      </c>
      <c r="E42" s="8">
        <f>[Oil Value]+[Gas Value]</f>
        <v>310</v>
      </c>
      <c r="F42" s="5" t="s">
        <v>32</v>
      </c>
    </row>
    <row r="43">
      <c r="A43" s="5" t="s">
        <v>68</v>
      </c>
      <c r="B43" s="5" t="s">
        <v>69</v>
      </c>
      <c r="C43" s="6">
        <v>250</v>
      </c>
      <c r="D43" s="6">
        <v>130</v>
      </c>
      <c r="E43" s="8">
        <f>[Oil Value]+[Gas Value]</f>
        <v>380</v>
      </c>
      <c r="F43" s="5" t="s">
        <v>32</v>
      </c>
    </row>
    <row r="44">
      <c r="A44" s="5" t="s">
        <v>70</v>
      </c>
      <c r="B44" s="5" t="s">
        <v>71</v>
      </c>
      <c r="C44" s="6">
        <v>360</v>
      </c>
      <c r="D44" s="6">
        <v>130</v>
      </c>
      <c r="E44" s="8">
        <f>[Oil Value]+[Gas Value]</f>
        <v>490</v>
      </c>
      <c r="F44" s="5" t="s">
        <v>32</v>
      </c>
    </row>
    <row r="45">
      <c r="A45" s="5" t="s">
        <v>72</v>
      </c>
      <c r="B45" s="5" t="s">
        <v>73</v>
      </c>
      <c r="C45" s="6">
        <v>330</v>
      </c>
      <c r="D45" s="6">
        <v>230</v>
      </c>
      <c r="E45" s="8">
        <f>[Oil Value]+[Gas Value]</f>
        <v>560</v>
      </c>
      <c r="F45" s="5" t="s">
        <v>32</v>
      </c>
    </row>
    <row r="46">
      <c r="A46" s="5" t="s">
        <v>74</v>
      </c>
      <c r="B46" s="5" t="s">
        <v>75</v>
      </c>
      <c r="C46" s="6">
        <v>920</v>
      </c>
      <c r="D46" s="6">
        <v>500</v>
      </c>
      <c r="E46" s="8">
        <f>[Oil Value]+[Gas Value]</f>
        <v>1420</v>
      </c>
      <c r="F46" s="5" t="s">
        <v>32</v>
      </c>
    </row>
    <row r="47">
      <c r="A47" s="5" t="s">
        <v>76</v>
      </c>
      <c r="B47" s="5" t="s">
        <v>77</v>
      </c>
      <c r="C47" s="6">
        <v>0</v>
      </c>
      <c r="D47" s="6">
        <v>270</v>
      </c>
      <c r="E47" s="8">
        <f>[Oil Value]+[Gas Value]</f>
        <v>270</v>
      </c>
      <c r="F47" s="5" t="s">
        <v>32</v>
      </c>
    </row>
    <row r="48">
      <c r="A48" s="5" t="s">
        <v>78</v>
      </c>
      <c r="B48" s="5" t="s">
        <v>79</v>
      </c>
      <c r="C48" s="6">
        <v>0</v>
      </c>
      <c r="D48" s="6">
        <v>190</v>
      </c>
      <c r="E48" s="8">
        <f>[Oil Value]+[Gas Value]</f>
        <v>190</v>
      </c>
      <c r="F48" s="5" t="s">
        <v>32</v>
      </c>
    </row>
    <row r="49">
      <c r="A49" s="5" t="s">
        <v>80</v>
      </c>
      <c r="B49" s="5" t="s">
        <v>81</v>
      </c>
      <c r="C49" s="6">
        <v>0</v>
      </c>
      <c r="D49" s="6">
        <v>60</v>
      </c>
      <c r="E49" s="8">
        <f>[Oil Value]+[Gas Value]</f>
        <v>60</v>
      </c>
      <c r="F49" s="5" t="s">
        <v>32</v>
      </c>
    </row>
    <row r="50">
      <c r="A50" s="5" t="s">
        <v>82</v>
      </c>
      <c r="B50" s="5" t="s">
        <v>83</v>
      </c>
      <c r="C50" s="6">
        <v>0</v>
      </c>
      <c r="D50" s="6">
        <v>110</v>
      </c>
      <c r="E50" s="8">
        <f>[Oil Value]+[Gas Value]</f>
        <v>110</v>
      </c>
      <c r="F50" s="5" t="s">
        <v>32</v>
      </c>
    </row>
    <row r="51">
      <c r="A51" s="5" t="s">
        <v>84</v>
      </c>
      <c r="B51" s="5" t="s">
        <v>85</v>
      </c>
      <c r="C51" s="6">
        <v>220</v>
      </c>
      <c r="D51" s="6">
        <v>4870</v>
      </c>
      <c r="E51" s="8">
        <f>[Oil Value]+[Gas Value]</f>
        <v>5090</v>
      </c>
      <c r="F51" s="5" t="s">
        <v>32</v>
      </c>
    </row>
    <row r="52">
      <c r="A52" s="5" t="s">
        <v>86</v>
      </c>
      <c r="B52" s="5" t="s">
        <v>87</v>
      </c>
      <c r="C52" s="6">
        <v>0</v>
      </c>
      <c r="D52" s="6">
        <v>180</v>
      </c>
      <c r="E52" s="8">
        <f>[Oil Value]+[Gas Value]</f>
        <v>180</v>
      </c>
      <c r="F52" s="5" t="s">
        <v>32</v>
      </c>
    </row>
    <row r="53">
      <c r="A53" s="5" t="s">
        <v>88</v>
      </c>
      <c r="B53" s="5" t="s">
        <v>89</v>
      </c>
      <c r="C53" s="6">
        <v>0</v>
      </c>
      <c r="D53" s="6">
        <v>220</v>
      </c>
      <c r="E53" s="8">
        <f>[Oil Value]+[Gas Value]</f>
        <v>220</v>
      </c>
      <c r="F53" s="5" t="s">
        <v>32</v>
      </c>
    </row>
    <row r="54">
      <c r="A54" s="5" t="s">
        <v>90</v>
      </c>
      <c r="B54" s="5" t="s">
        <v>91</v>
      </c>
      <c r="C54" s="6">
        <v>0</v>
      </c>
      <c r="D54" s="6">
        <v>1670</v>
      </c>
      <c r="E54" s="8">
        <f>[Oil Value]+[Gas Value]</f>
        <v>1670</v>
      </c>
      <c r="F54" s="5" t="s">
        <v>32</v>
      </c>
    </row>
    <row r="55">
      <c r="A55" s="5" t="s">
        <v>92</v>
      </c>
      <c r="B55" s="5" t="s">
        <v>93</v>
      </c>
      <c r="C55" s="6">
        <v>330</v>
      </c>
      <c r="D55" s="6">
        <v>190</v>
      </c>
      <c r="E55" s="8">
        <f>[Oil Value]+[Gas Value]</f>
        <v>520</v>
      </c>
      <c r="F55" s="5" t="s">
        <v>32</v>
      </c>
    </row>
    <row r="56">
      <c r="A56" s="5" t="s">
        <v>94</v>
      </c>
      <c r="B56" s="5" t="s">
        <v>95</v>
      </c>
      <c r="C56" s="6">
        <v>250</v>
      </c>
      <c r="D56" s="6">
        <v>0</v>
      </c>
      <c r="E56" s="8">
        <f>[Oil Value]+[Gas Value]</f>
        <v>250</v>
      </c>
      <c r="F56" s="5" t="s">
        <v>32</v>
      </c>
    </row>
    <row r="57">
      <c r="A57" s="5" t="s">
        <v>96</v>
      </c>
      <c r="B57" s="5" t="s">
        <v>97</v>
      </c>
      <c r="C57" s="6">
        <v>0</v>
      </c>
      <c r="D57" s="6">
        <v>230</v>
      </c>
      <c r="E57" s="8">
        <f>[Oil Value]+[Gas Value]</f>
        <v>230</v>
      </c>
      <c r="F57" s="5" t="s">
        <v>32</v>
      </c>
    </row>
    <row r="58">
      <c r="A58" s="5" t="s">
        <v>98</v>
      </c>
      <c r="B58" s="5" t="s">
        <v>99</v>
      </c>
      <c r="C58" s="6">
        <v>0</v>
      </c>
      <c r="D58" s="6">
        <v>210</v>
      </c>
      <c r="E58" s="8">
        <f>[Oil Value]+[Gas Value]</f>
        <v>210</v>
      </c>
      <c r="F58" s="5" t="s">
        <v>30</v>
      </c>
    </row>
    <row r="59">
      <c r="A59" s="5" t="s">
        <v>100</v>
      </c>
      <c r="B59" s="5" t="s">
        <v>101</v>
      </c>
      <c r="C59" s="6">
        <v>200</v>
      </c>
      <c r="D59" s="6">
        <v>630</v>
      </c>
      <c r="E59" s="8">
        <f>[Oil Value]+[Gas Value]</f>
        <v>830</v>
      </c>
      <c r="F59" s="5" t="s">
        <v>30</v>
      </c>
    </row>
    <row r="60">
      <c r="A60" s="5" t="s">
        <v>102</v>
      </c>
      <c r="B60" s="5" t="s">
        <v>103</v>
      </c>
      <c r="C60" s="6">
        <v>880</v>
      </c>
      <c r="D60" s="6">
        <v>1430</v>
      </c>
      <c r="E60" s="8">
        <f>[Oil Value]+[Gas Value]</f>
        <v>2310</v>
      </c>
      <c r="F60" s="5" t="s">
        <v>30</v>
      </c>
    </row>
    <row r="61">
      <c r="A61" s="5" t="s">
        <v>104</v>
      </c>
      <c r="B61" s="5" t="s">
        <v>105</v>
      </c>
      <c r="C61" s="6">
        <v>430</v>
      </c>
      <c r="D61" s="6">
        <v>90</v>
      </c>
      <c r="E61" s="8">
        <f>[Oil Value]+[Gas Value]</f>
        <v>520</v>
      </c>
      <c r="F61" s="5" t="s">
        <v>30</v>
      </c>
    </row>
    <row r="62">
      <c r="A62" s="5" t="s">
        <v>106</v>
      </c>
      <c r="B62" s="5" t="s">
        <v>107</v>
      </c>
      <c r="C62" s="6">
        <v>180</v>
      </c>
      <c r="D62" s="6">
        <v>50</v>
      </c>
      <c r="E62" s="8">
        <f>[Oil Value]+[Gas Value]</f>
        <v>230</v>
      </c>
      <c r="F62" s="5" t="s">
        <v>32</v>
      </c>
    </row>
    <row r="63">
      <c r="A63" s="5" t="s">
        <v>108</v>
      </c>
      <c r="B63" s="5" t="s">
        <v>109</v>
      </c>
      <c r="C63" s="6">
        <v>400</v>
      </c>
      <c r="D63" s="6">
        <v>160</v>
      </c>
      <c r="E63" s="8">
        <f>[Oil Value]+[Gas Value]</f>
        <v>560</v>
      </c>
      <c r="F63" s="5" t="s">
        <v>32</v>
      </c>
    </row>
    <row r="64">
      <c r="A64" s="5" t="s">
        <v>110</v>
      </c>
      <c r="B64" s="5" t="s">
        <v>111</v>
      </c>
      <c r="C64" s="6">
        <v>0</v>
      </c>
      <c r="D64" s="6">
        <v>210</v>
      </c>
      <c r="E64" s="8">
        <f>[Oil Value]+[Gas Value]</f>
        <v>210</v>
      </c>
      <c r="F64" s="5" t="s">
        <v>32</v>
      </c>
    </row>
    <row r="65">
      <c r="A65" s="5" t="s">
        <v>112</v>
      </c>
      <c r="B65" s="5" t="s">
        <v>113</v>
      </c>
      <c r="C65" s="6">
        <v>530</v>
      </c>
      <c r="D65" s="6">
        <v>290</v>
      </c>
      <c r="E65" s="8">
        <f>[Oil Value]+[Gas Value]</f>
        <v>820</v>
      </c>
      <c r="F65" s="5" t="s">
        <v>32</v>
      </c>
    </row>
    <row r="66">
      <c r="A66" s="5" t="s">
        <v>114</v>
      </c>
      <c r="B66" s="5" t="s">
        <v>115</v>
      </c>
      <c r="C66" s="6">
        <v>600</v>
      </c>
      <c r="D66" s="6">
        <v>300</v>
      </c>
      <c r="E66" s="8">
        <f>[Oil Value]+[Gas Value]</f>
        <v>900</v>
      </c>
      <c r="F66" s="5" t="s">
        <v>30</v>
      </c>
    </row>
    <row r="67">
      <c r="A67" s="5" t="s">
        <v>116</v>
      </c>
      <c r="B67" s="5" t="s">
        <v>117</v>
      </c>
      <c r="C67" s="6">
        <v>690</v>
      </c>
      <c r="D67" s="6">
        <v>100</v>
      </c>
      <c r="E67" s="8">
        <f>[Oil Value]+[Gas Value]</f>
        <v>790</v>
      </c>
      <c r="F67" s="5" t="s">
        <v>30</v>
      </c>
    </row>
    <row r="68">
      <c r="A68" s="5" t="s">
        <v>118</v>
      </c>
      <c r="B68" s="5" t="s">
        <v>119</v>
      </c>
      <c r="C68" s="6">
        <v>0</v>
      </c>
      <c r="D68" s="6">
        <v>160</v>
      </c>
      <c r="E68" s="8">
        <f>[Oil Value]+[Gas Value]</f>
        <v>160</v>
      </c>
      <c r="F68" s="5" t="s">
        <v>32</v>
      </c>
    </row>
    <row r="69">
      <c r="A69" s="5" t="s">
        <v>120</v>
      </c>
      <c r="B69" s="5" t="s">
        <v>121</v>
      </c>
      <c r="C69" s="6">
        <v>440</v>
      </c>
      <c r="D69" s="6">
        <v>0</v>
      </c>
      <c r="E69" s="8">
        <f>[Oil Value]+[Gas Value]</f>
        <v>440</v>
      </c>
      <c r="F69" s="5" t="s">
        <v>32</v>
      </c>
    </row>
    <row r="70">
      <c r="A70" s="5" t="s">
        <v>122</v>
      </c>
      <c r="B70" s="5" t="s">
        <v>123</v>
      </c>
      <c r="C70" s="6">
        <v>0</v>
      </c>
      <c r="D70" s="6">
        <v>200</v>
      </c>
      <c r="E70" s="8">
        <f>[Oil Value]+[Gas Value]</f>
        <v>200</v>
      </c>
      <c r="F70" s="5" t="s">
        <v>32</v>
      </c>
    </row>
    <row r="71">
      <c r="A71" s="5" t="s">
        <v>124</v>
      </c>
      <c r="B71" s="5" t="s">
        <v>125</v>
      </c>
      <c r="C71" s="6">
        <v>0</v>
      </c>
      <c r="D71" s="6">
        <v>160</v>
      </c>
      <c r="E71" s="8">
        <f>[Oil Value]+[Gas Value]</f>
        <v>160</v>
      </c>
      <c r="F71" s="5" t="s">
        <v>32</v>
      </c>
    </row>
    <row r="72">
      <c r="A72" s="5" t="s">
        <v>126</v>
      </c>
      <c r="B72" s="5" t="s">
        <v>127</v>
      </c>
      <c r="C72" s="6">
        <v>0</v>
      </c>
      <c r="D72" s="6">
        <v>1400</v>
      </c>
      <c r="E72" s="8">
        <f>[Oil Value]+[Gas Value]</f>
        <v>1400</v>
      </c>
      <c r="F72" s="5" t="s">
        <v>30</v>
      </c>
    </row>
    <row r="73">
      <c r="A73" s="5" t="s">
        <v>128</v>
      </c>
      <c r="B73" s="5" t="s">
        <v>129</v>
      </c>
      <c r="C73" s="6">
        <v>150</v>
      </c>
      <c r="D73" s="6">
        <v>420</v>
      </c>
      <c r="E73" s="8">
        <f>[Oil Value]+[Gas Value]</f>
        <v>570</v>
      </c>
      <c r="F73" s="5" t="s">
        <v>30</v>
      </c>
    </row>
    <row r="74">
      <c r="A74" s="5" t="s">
        <v>130</v>
      </c>
      <c r="B74" s="5" t="s">
        <v>131</v>
      </c>
      <c r="C74" s="6">
        <v>0</v>
      </c>
      <c r="D74" s="6">
        <v>130</v>
      </c>
      <c r="E74" s="8">
        <f>[Oil Value]+[Gas Value]</f>
        <v>130</v>
      </c>
      <c r="F74" s="5" t="s">
        <v>32</v>
      </c>
    </row>
    <row r="75">
      <c r="A75" s="5" t="s">
        <v>132</v>
      </c>
      <c r="B75" s="5" t="s">
        <v>133</v>
      </c>
      <c r="C75" s="6">
        <v>0</v>
      </c>
      <c r="D75" s="6">
        <v>70</v>
      </c>
      <c r="E75" s="8">
        <f>[Oil Value]+[Gas Value]</f>
        <v>70</v>
      </c>
      <c r="F75" s="5" t="s">
        <v>30</v>
      </c>
    </row>
    <row r="76">
      <c r="A76" s="5" t="s">
        <v>134</v>
      </c>
      <c r="B76" s="5" t="s">
        <v>135</v>
      </c>
      <c r="C76" s="6">
        <v>0</v>
      </c>
      <c r="D76" s="6">
        <v>330</v>
      </c>
      <c r="E76" s="8">
        <f>[Oil Value]+[Gas Value]</f>
        <v>330</v>
      </c>
      <c r="F76" s="5" t="s">
        <v>32</v>
      </c>
    </row>
    <row r="77">
      <c r="A77" s="5" t="s">
        <v>136</v>
      </c>
      <c r="B77" s="5" t="s">
        <v>137</v>
      </c>
      <c r="C77" s="6">
        <v>1360</v>
      </c>
      <c r="D77" s="6">
        <v>100</v>
      </c>
      <c r="E77" s="8">
        <f>[Oil Value]+[Gas Value]</f>
        <v>1460</v>
      </c>
      <c r="F77" s="5" t="s">
        <v>30</v>
      </c>
    </row>
    <row r="78">
      <c r="A78" s="5" t="s">
        <v>138</v>
      </c>
      <c r="B78" s="5" t="s">
        <v>139</v>
      </c>
      <c r="C78" s="6">
        <v>430</v>
      </c>
      <c r="D78" s="6">
        <v>80</v>
      </c>
      <c r="E78" s="8">
        <f>[Oil Value]+[Gas Value]</f>
        <v>510</v>
      </c>
      <c r="F78" s="5" t="s">
        <v>36</v>
      </c>
    </row>
    <row r="79">
      <c r="A79" s="5" t="s">
        <v>140</v>
      </c>
      <c r="B79" s="5" t="s">
        <v>141</v>
      </c>
      <c r="C79" s="6">
        <v>280</v>
      </c>
      <c r="D79" s="6">
        <v>1530</v>
      </c>
      <c r="E79" s="8">
        <f>[Oil Value]+[Gas Value]</f>
        <v>1810</v>
      </c>
      <c r="F79" s="5" t="s">
        <v>32</v>
      </c>
    </row>
    <row r="80">
      <c r="A80" s="5" t="s">
        <v>142</v>
      </c>
      <c r="B80" s="5" t="s">
        <v>143</v>
      </c>
      <c r="C80" s="6">
        <v>130</v>
      </c>
      <c r="D80" s="6">
        <v>220</v>
      </c>
      <c r="E80" s="8">
        <f>[Oil Value]+[Gas Value]</f>
        <v>350</v>
      </c>
      <c r="F80" s="5" t="s">
        <v>32</v>
      </c>
    </row>
    <row r="81">
      <c r="A81" s="5" t="s">
        <v>144</v>
      </c>
      <c r="B81" s="5" t="s">
        <v>145</v>
      </c>
      <c r="C81" s="6">
        <v>120</v>
      </c>
      <c r="D81" s="6">
        <v>160</v>
      </c>
      <c r="E81" s="8">
        <f>[Oil Value]+[Gas Value]</f>
        <v>280</v>
      </c>
      <c r="F81" s="5" t="s">
        <v>32</v>
      </c>
    </row>
    <row r="82">
      <c r="A82" s="5" t="s">
        <v>146</v>
      </c>
      <c r="B82" s="5" t="s">
        <v>147</v>
      </c>
      <c r="C82" s="6">
        <v>130</v>
      </c>
      <c r="D82" s="6">
        <v>0</v>
      </c>
      <c r="E82" s="8">
        <f>[Oil Value]+[Gas Value]</f>
        <v>130</v>
      </c>
      <c r="F82" s="5" t="s">
        <v>32</v>
      </c>
    </row>
    <row r="83">
      <c r="A83" s="5" t="s">
        <v>148</v>
      </c>
      <c r="B83" s="5" t="s">
        <v>149</v>
      </c>
      <c r="C83" s="6">
        <v>0</v>
      </c>
      <c r="D83" s="6">
        <v>70</v>
      </c>
      <c r="E83" s="8">
        <f>[Oil Value]+[Gas Value]</f>
        <v>70</v>
      </c>
      <c r="F83" s="5" t="s">
        <v>32</v>
      </c>
    </row>
    <row r="84">
      <c r="A84" s="5" t="s">
        <v>150</v>
      </c>
      <c r="B84" s="5" t="s">
        <v>151</v>
      </c>
      <c r="C84" s="6">
        <v>0</v>
      </c>
      <c r="D84" s="6">
        <v>110</v>
      </c>
      <c r="E84" s="8">
        <f>[Oil Value]+[Gas Value]</f>
        <v>110</v>
      </c>
      <c r="F84" s="5" t="s">
        <v>24</v>
      </c>
    </row>
    <row r="85">
      <c r="A85" s="5" t="s">
        <v>152</v>
      </c>
      <c r="B85" s="5" t="s">
        <v>153</v>
      </c>
      <c r="C85" s="6">
        <v>0</v>
      </c>
      <c r="D85" s="6">
        <v>50</v>
      </c>
      <c r="E85" s="8">
        <f>[Oil Value]+[Gas Value]</f>
        <v>50</v>
      </c>
      <c r="F85" s="5" t="s">
        <v>24</v>
      </c>
    </row>
    <row r="86">
      <c r="A86" s="5" t="s">
        <v>154</v>
      </c>
      <c r="B86" s="5" t="s">
        <v>155</v>
      </c>
      <c r="C86" s="6">
        <v>120</v>
      </c>
      <c r="D86" s="6">
        <v>230</v>
      </c>
      <c r="E86" s="8">
        <f>[Oil Value]+[Gas Value]</f>
        <v>350</v>
      </c>
      <c r="F86" s="5" t="s">
        <v>27</v>
      </c>
    </row>
    <row r="87">
      <c r="A87" s="5" t="s">
        <v>156</v>
      </c>
      <c r="B87" s="5" t="s">
        <v>157</v>
      </c>
      <c r="C87" s="6">
        <v>340</v>
      </c>
      <c r="D87" s="6">
        <v>50</v>
      </c>
      <c r="E87" s="8">
        <f>[Oil Value]+[Gas Value]</f>
        <v>390</v>
      </c>
      <c r="F87" s="5" t="s">
        <v>27</v>
      </c>
    </row>
    <row r="88">
      <c r="A88" s="5" t="s">
        <v>158</v>
      </c>
      <c r="B88" s="5" t="s">
        <v>159</v>
      </c>
      <c r="C88" s="6">
        <v>0</v>
      </c>
      <c r="D88" s="6">
        <v>240</v>
      </c>
      <c r="E88" s="8">
        <f>[Oil Value]+[Gas Value]</f>
        <v>240</v>
      </c>
      <c r="F88" s="5" t="s">
        <v>23</v>
      </c>
    </row>
    <row r="89">
      <c r="A89" s="5" t="s">
        <v>160</v>
      </c>
      <c r="B89" s="5" t="s">
        <v>161</v>
      </c>
      <c r="C89" s="6">
        <v>0</v>
      </c>
      <c r="D89" s="6">
        <v>1500</v>
      </c>
      <c r="E89" s="8">
        <f>[Oil Value]+[Gas Value]</f>
        <v>1500</v>
      </c>
      <c r="F89" s="5" t="s">
        <v>23</v>
      </c>
    </row>
    <row r="90">
      <c r="A90" s="5" t="s">
        <v>162</v>
      </c>
      <c r="B90" s="5" t="s">
        <v>163</v>
      </c>
      <c r="C90" s="6">
        <v>0</v>
      </c>
      <c r="D90" s="6">
        <v>150</v>
      </c>
      <c r="E90" s="8">
        <f>[Oil Value]+[Gas Value]</f>
        <v>150</v>
      </c>
      <c r="F90" s="5" t="s">
        <v>23</v>
      </c>
    </row>
    <row r="91">
      <c r="A91" s="5" t="s">
        <v>164</v>
      </c>
      <c r="B91" s="5" t="s">
        <v>165</v>
      </c>
      <c r="C91" s="6">
        <v>110</v>
      </c>
      <c r="D91" s="6">
        <v>520</v>
      </c>
      <c r="E91" s="8">
        <f>[Oil Value]+[Gas Value]</f>
        <v>630</v>
      </c>
      <c r="F91" s="5" t="s">
        <v>27</v>
      </c>
    </row>
    <row r="92">
      <c r="A92" s="5" t="s">
        <v>166</v>
      </c>
      <c r="B92" s="5" t="s">
        <v>167</v>
      </c>
      <c r="C92" s="6">
        <v>330</v>
      </c>
      <c r="D92" s="6">
        <v>430</v>
      </c>
      <c r="E92" s="8">
        <f>[Oil Value]+[Gas Value]</f>
        <v>760</v>
      </c>
      <c r="F92" s="5" t="s">
        <v>27</v>
      </c>
    </row>
    <row r="93">
      <c r="A93" s="5" t="s">
        <v>168</v>
      </c>
      <c r="B93" s="5" t="s">
        <v>169</v>
      </c>
      <c r="C93" s="6">
        <v>0</v>
      </c>
      <c r="D93" s="6">
        <v>380</v>
      </c>
      <c r="E93" s="8">
        <f>[Oil Value]+[Gas Value]</f>
        <v>380</v>
      </c>
      <c r="F93" s="5" t="s">
        <v>23</v>
      </c>
    </row>
    <row r="94">
      <c r="A94" s="5" t="s">
        <v>170</v>
      </c>
      <c r="B94" s="5" t="s">
        <v>171</v>
      </c>
      <c r="C94" s="6">
        <v>0</v>
      </c>
      <c r="D94" s="6">
        <v>140</v>
      </c>
      <c r="E94" s="8">
        <f>[Oil Value]+[Gas Value]</f>
        <v>140</v>
      </c>
      <c r="F94" s="5" t="s">
        <v>23</v>
      </c>
    </row>
    <row r="95">
      <c r="A95" s="5" t="s">
        <v>172</v>
      </c>
      <c r="B95" s="5" t="s">
        <v>173</v>
      </c>
      <c r="C95" s="6">
        <v>0</v>
      </c>
      <c r="D95" s="6">
        <v>170</v>
      </c>
      <c r="E95" s="8">
        <f>[Oil Value]+[Gas Value]</f>
        <v>170</v>
      </c>
      <c r="F95" s="5" t="s">
        <v>23</v>
      </c>
    </row>
    <row r="96">
      <c r="A96" s="5" t="s">
        <v>174</v>
      </c>
      <c r="B96" s="5" t="s">
        <v>175</v>
      </c>
      <c r="C96" s="6">
        <v>0</v>
      </c>
      <c r="D96" s="6">
        <v>200</v>
      </c>
      <c r="E96" s="8">
        <f>[Oil Value]+[Gas Value]</f>
        <v>200</v>
      </c>
      <c r="F96" s="5" t="s">
        <v>23</v>
      </c>
    </row>
    <row r="97">
      <c r="A97" s="5" t="s">
        <v>176</v>
      </c>
      <c r="B97" s="5" t="s">
        <v>177</v>
      </c>
      <c r="C97" s="6">
        <v>90</v>
      </c>
      <c r="D97" s="6">
        <v>70</v>
      </c>
      <c r="E97" s="8">
        <f>[Oil Value]+[Gas Value]</f>
        <v>160</v>
      </c>
      <c r="F97" s="5" t="s">
        <v>27</v>
      </c>
    </row>
    <row r="98">
      <c r="A98" s="5" t="s">
        <v>178</v>
      </c>
      <c r="B98" s="5" t="s">
        <v>179</v>
      </c>
      <c r="C98" s="6">
        <v>120</v>
      </c>
      <c r="D98" s="6">
        <v>230</v>
      </c>
      <c r="E98" s="8">
        <f>[Oil Value]+[Gas Value]</f>
        <v>350</v>
      </c>
      <c r="F98" s="5" t="s">
        <v>27</v>
      </c>
    </row>
    <row r="99">
      <c r="A99" s="5" t="s">
        <v>180</v>
      </c>
      <c r="B99" s="5" t="s">
        <v>181</v>
      </c>
      <c r="C99" s="6">
        <v>730</v>
      </c>
      <c r="D99" s="6">
        <v>120</v>
      </c>
      <c r="E99" s="8">
        <f>[Oil Value]+[Gas Value]</f>
        <v>850</v>
      </c>
      <c r="F99" s="5" t="s">
        <v>27</v>
      </c>
    </row>
    <row r="100">
      <c r="A100" s="5" t="s">
        <v>182</v>
      </c>
      <c r="B100" s="5" t="s">
        <v>183</v>
      </c>
      <c r="C100" s="6">
        <v>0</v>
      </c>
      <c r="D100" s="6">
        <v>10</v>
      </c>
      <c r="E100" s="8">
        <f>[Oil Value]+[Gas Value]</f>
        <v>10</v>
      </c>
      <c r="F100" s="5" t="s">
        <v>27</v>
      </c>
    </row>
    <row r="101">
      <c r="A101" s="5" t="s">
        <v>184</v>
      </c>
      <c r="B101" s="5" t="s">
        <v>185</v>
      </c>
      <c r="C101" s="6">
        <v>0</v>
      </c>
      <c r="D101" s="6">
        <v>250</v>
      </c>
      <c r="E101" s="8">
        <f>[Oil Value]+[Gas Value]</f>
        <v>250</v>
      </c>
      <c r="F101" s="5" t="s">
        <v>23</v>
      </c>
    </row>
    <row r="102">
      <c r="A102" s="5" t="s">
        <v>186</v>
      </c>
      <c r="B102" s="5" t="s">
        <v>187</v>
      </c>
      <c r="C102" s="6">
        <v>360</v>
      </c>
      <c r="D102" s="6">
        <v>490</v>
      </c>
      <c r="E102" s="8">
        <f>[Oil Value]+[Gas Value]</f>
        <v>850</v>
      </c>
      <c r="F102" s="5" t="s">
        <v>23</v>
      </c>
    </row>
    <row r="103">
      <c r="A103" s="5" t="s">
        <v>188</v>
      </c>
      <c r="B103" s="5" t="s">
        <v>189</v>
      </c>
      <c r="C103" s="6">
        <v>0</v>
      </c>
      <c r="D103" s="6">
        <v>70</v>
      </c>
      <c r="E103" s="8">
        <f>[Oil Value]+[Gas Value]</f>
        <v>70</v>
      </c>
      <c r="F103" s="5" t="s">
        <v>23</v>
      </c>
    </row>
    <row r="104">
      <c r="A104" s="5" t="s">
        <v>190</v>
      </c>
      <c r="B104" s="5" t="s">
        <v>191</v>
      </c>
      <c r="C104" s="6">
        <v>0</v>
      </c>
      <c r="D104" s="6">
        <v>40</v>
      </c>
      <c r="E104" s="8">
        <f>[Oil Value]+[Gas Value]</f>
        <v>40</v>
      </c>
      <c r="F104" s="5" t="s">
        <v>27</v>
      </c>
    </row>
    <row r="105">
      <c r="A105" s="5" t="s">
        <v>192</v>
      </c>
      <c r="B105" s="5" t="s">
        <v>193</v>
      </c>
      <c r="C105" s="6">
        <v>0</v>
      </c>
      <c r="D105" s="6">
        <v>100</v>
      </c>
      <c r="E105" s="8">
        <f>[Oil Value]+[Gas Value]</f>
        <v>100</v>
      </c>
      <c r="F105" s="5" t="s">
        <v>23</v>
      </c>
    </row>
    <row r="106">
      <c r="A106" s="5" t="s">
        <v>194</v>
      </c>
      <c r="B106" s="5" t="s">
        <v>195</v>
      </c>
      <c r="C106" s="6">
        <v>330</v>
      </c>
      <c r="D106" s="6">
        <v>1300</v>
      </c>
      <c r="E106" s="8">
        <f>[Oil Value]+[Gas Value]</f>
        <v>1630</v>
      </c>
      <c r="F106" s="5" t="s">
        <v>23</v>
      </c>
    </row>
    <row r="107">
      <c r="A107" s="5" t="s">
        <v>196</v>
      </c>
      <c r="B107" s="5" t="s">
        <v>197</v>
      </c>
      <c r="C107" s="6">
        <v>0</v>
      </c>
      <c r="D107" s="6">
        <v>240</v>
      </c>
      <c r="E107" s="8">
        <f>[Oil Value]+[Gas Value]</f>
        <v>240</v>
      </c>
      <c r="F107" s="5" t="s">
        <v>23</v>
      </c>
    </row>
    <row r="108">
      <c r="A108" s="5" t="s">
        <v>198</v>
      </c>
      <c r="B108" s="5" t="s">
        <v>199</v>
      </c>
      <c r="C108" s="6">
        <v>0</v>
      </c>
      <c r="D108" s="6">
        <v>160</v>
      </c>
      <c r="E108" s="8">
        <f>[Oil Value]+[Gas Value]</f>
        <v>160</v>
      </c>
      <c r="F108" s="5" t="s">
        <v>28</v>
      </c>
    </row>
    <row r="109">
      <c r="A109" s="5" t="s">
        <v>200</v>
      </c>
      <c r="B109" s="5" t="s">
        <v>201</v>
      </c>
      <c r="C109" s="6">
        <v>180</v>
      </c>
      <c r="D109" s="6">
        <v>130</v>
      </c>
      <c r="E109" s="8">
        <f>[Oil Value]+[Gas Value]</f>
        <v>310</v>
      </c>
      <c r="F109" s="5" t="s">
        <v>23</v>
      </c>
    </row>
    <row r="110">
      <c r="A110" s="5" t="s">
        <v>202</v>
      </c>
      <c r="B110" s="5" t="s">
        <v>203</v>
      </c>
      <c r="C110" s="6">
        <v>0</v>
      </c>
      <c r="D110" s="6">
        <v>50</v>
      </c>
      <c r="E110" s="8">
        <f>[Oil Value]+[Gas Value]</f>
        <v>50</v>
      </c>
      <c r="F110" s="5" t="s">
        <v>23</v>
      </c>
    </row>
    <row r="111">
      <c r="A111" s="5" t="s">
        <v>204</v>
      </c>
      <c r="B111" s="5" t="s">
        <v>205</v>
      </c>
      <c r="C111" s="6">
        <v>180</v>
      </c>
      <c r="D111" s="6">
        <v>210</v>
      </c>
      <c r="E111" s="8">
        <f>[Oil Value]+[Gas Value]</f>
        <v>390</v>
      </c>
      <c r="F111" s="5" t="s">
        <v>23</v>
      </c>
    </row>
    <row r="112">
      <c r="A112" s="5" t="s">
        <v>206</v>
      </c>
      <c r="B112" s="5" t="s">
        <v>207</v>
      </c>
      <c r="C112" s="6">
        <v>180</v>
      </c>
      <c r="D112" s="6">
        <v>0</v>
      </c>
      <c r="E112" s="8">
        <f>[Oil Value]+[Gas Value]</f>
        <v>180</v>
      </c>
      <c r="F112" s="5" t="s">
        <v>23</v>
      </c>
    </row>
    <row r="113">
      <c r="A113" s="5" t="s">
        <v>208</v>
      </c>
      <c r="B113" s="5" t="s">
        <v>209</v>
      </c>
      <c r="C113" s="6">
        <v>180</v>
      </c>
      <c r="D113" s="6">
        <v>90</v>
      </c>
      <c r="E113" s="8">
        <f>[Oil Value]+[Gas Value]</f>
        <v>270</v>
      </c>
      <c r="F113" s="5" t="s">
        <v>23</v>
      </c>
    </row>
    <row r="114">
      <c r="A114" s="5" t="s">
        <v>210</v>
      </c>
      <c r="B114" s="5" t="s">
        <v>211</v>
      </c>
      <c r="C114" s="6">
        <v>180</v>
      </c>
      <c r="D114" s="6">
        <v>400</v>
      </c>
      <c r="E114" s="8">
        <f>[Oil Value]+[Gas Value]</f>
        <v>580</v>
      </c>
      <c r="F114" s="5" t="s">
        <v>23</v>
      </c>
    </row>
    <row r="115">
      <c r="A115" s="5" t="s">
        <v>212</v>
      </c>
      <c r="B115" s="5" t="s">
        <v>213</v>
      </c>
      <c r="C115" s="6">
        <v>0</v>
      </c>
      <c r="D115" s="6">
        <v>320</v>
      </c>
      <c r="E115" s="8">
        <f>[Oil Value]+[Gas Value]</f>
        <v>320</v>
      </c>
      <c r="F115" s="5" t="s">
        <v>23</v>
      </c>
    </row>
    <row r="116">
      <c r="A116" s="5" t="s">
        <v>214</v>
      </c>
      <c r="B116" s="5" t="s">
        <v>215</v>
      </c>
      <c r="C116" s="6">
        <v>90</v>
      </c>
      <c r="D116" s="6">
        <v>60</v>
      </c>
      <c r="E116" s="8">
        <f>[Oil Value]+[Gas Value]</f>
        <v>150</v>
      </c>
      <c r="F116" s="5" t="s">
        <v>27</v>
      </c>
    </row>
    <row r="117">
      <c r="A117" s="5" t="s">
        <v>216</v>
      </c>
      <c r="B117" s="5" t="s">
        <v>217</v>
      </c>
      <c r="C117" s="6">
        <v>210</v>
      </c>
      <c r="D117" s="6">
        <v>1340</v>
      </c>
      <c r="E117" s="8">
        <f>[Oil Value]+[Gas Value]</f>
        <v>1550</v>
      </c>
      <c r="F117" s="5" t="s">
        <v>24</v>
      </c>
    </row>
    <row r="118">
      <c r="A118" s="5" t="s">
        <v>218</v>
      </c>
      <c r="B118" s="5" t="s">
        <v>219</v>
      </c>
      <c r="C118" s="6">
        <v>410</v>
      </c>
      <c r="D118" s="6">
        <v>120</v>
      </c>
      <c r="E118" s="8">
        <f>[Oil Value]+[Gas Value]</f>
        <v>530</v>
      </c>
      <c r="F118" s="5" t="s">
        <v>27</v>
      </c>
    </row>
    <row r="119">
      <c r="A119" s="5" t="s">
        <v>220</v>
      </c>
      <c r="B119" s="5" t="s">
        <v>221</v>
      </c>
      <c r="C119" s="6">
        <v>0</v>
      </c>
      <c r="D119" s="6">
        <v>420</v>
      </c>
      <c r="E119" s="8">
        <f>[Oil Value]+[Gas Value]</f>
        <v>420</v>
      </c>
      <c r="F119" s="5" t="s">
        <v>23</v>
      </c>
    </row>
    <row r="120">
      <c r="A120" s="5" t="s">
        <v>222</v>
      </c>
      <c r="B120" s="5" t="s">
        <v>223</v>
      </c>
      <c r="C120" s="6">
        <v>180</v>
      </c>
      <c r="D120" s="6">
        <v>390</v>
      </c>
      <c r="E120" s="8">
        <f>[Oil Value]+[Gas Value]</f>
        <v>570</v>
      </c>
      <c r="F120" s="5" t="s">
        <v>27</v>
      </c>
    </row>
    <row r="121">
      <c r="A121" s="5" t="s">
        <v>224</v>
      </c>
      <c r="B121" s="5" t="s">
        <v>225</v>
      </c>
      <c r="C121" s="6">
        <v>470</v>
      </c>
      <c r="D121" s="6">
        <v>580</v>
      </c>
      <c r="E121" s="8">
        <f>[Oil Value]+[Gas Value]</f>
        <v>1050</v>
      </c>
      <c r="F121" s="5" t="s">
        <v>27</v>
      </c>
    </row>
    <row r="122">
      <c r="A122" s="5" t="s">
        <v>226</v>
      </c>
      <c r="B122" s="5" t="s">
        <v>227</v>
      </c>
      <c r="C122" s="6">
        <v>0</v>
      </c>
      <c r="D122" s="6">
        <v>180</v>
      </c>
      <c r="E122" s="8">
        <f>[Oil Value]+[Gas Value]</f>
        <v>180</v>
      </c>
      <c r="F122" s="5" t="s">
        <v>23</v>
      </c>
    </row>
    <row r="123">
      <c r="A123" s="5" t="s">
        <v>228</v>
      </c>
      <c r="B123" s="5" t="s">
        <v>229</v>
      </c>
      <c r="C123" s="6">
        <v>0</v>
      </c>
      <c r="D123" s="6">
        <v>70</v>
      </c>
      <c r="E123" s="8">
        <f>[Oil Value]+[Gas Value]</f>
        <v>70</v>
      </c>
      <c r="F123" s="5" t="s">
        <v>23</v>
      </c>
    </row>
    <row r="124">
      <c r="A124" s="5" t="s">
        <v>230</v>
      </c>
      <c r="B124" s="5" t="s">
        <v>231</v>
      </c>
      <c r="C124" s="6">
        <v>0</v>
      </c>
      <c r="D124" s="6">
        <v>60</v>
      </c>
      <c r="E124" s="8">
        <f>[Oil Value]+[Gas Value]</f>
        <v>60</v>
      </c>
      <c r="F124" s="5" t="s">
        <v>23</v>
      </c>
    </row>
    <row r="125">
      <c r="A125" s="5" t="s">
        <v>232</v>
      </c>
      <c r="B125" s="5" t="s">
        <v>233</v>
      </c>
      <c r="C125" s="6">
        <v>730</v>
      </c>
      <c r="D125" s="6">
        <v>80</v>
      </c>
      <c r="E125" s="8">
        <f>[Oil Value]+[Gas Value]</f>
        <v>810</v>
      </c>
      <c r="F125" s="5" t="s">
        <v>27</v>
      </c>
    </row>
    <row r="126">
      <c r="A126" s="5" t="s">
        <v>234</v>
      </c>
      <c r="B126" s="5" t="s">
        <v>235</v>
      </c>
      <c r="C126" s="6">
        <v>0</v>
      </c>
      <c r="D126" s="6">
        <v>370</v>
      </c>
      <c r="E126" s="8">
        <f>[Oil Value]+[Gas Value]</f>
        <v>370</v>
      </c>
      <c r="F126" s="5" t="s">
        <v>23</v>
      </c>
    </row>
    <row r="127">
      <c r="A127" s="5" t="s">
        <v>236</v>
      </c>
      <c r="B127" s="5" t="s">
        <v>237</v>
      </c>
      <c r="C127" s="6">
        <v>180</v>
      </c>
      <c r="D127" s="6">
        <v>190</v>
      </c>
      <c r="E127" s="8">
        <f>[Oil Value]+[Gas Value]</f>
        <v>370</v>
      </c>
      <c r="F127" s="5" t="s">
        <v>22</v>
      </c>
    </row>
    <row r="128">
      <c r="A128" s="5" t="s">
        <v>238</v>
      </c>
      <c r="B128" s="5" t="s">
        <v>239</v>
      </c>
      <c r="C128" s="6">
        <v>270</v>
      </c>
      <c r="D128" s="6">
        <v>130</v>
      </c>
      <c r="E128" s="8">
        <f>[Oil Value]+[Gas Value]</f>
        <v>400</v>
      </c>
      <c r="F128" s="5" t="s">
        <v>30</v>
      </c>
    </row>
    <row r="129">
      <c r="A129" s="5" t="s">
        <v>240</v>
      </c>
      <c r="B129" s="5" t="s">
        <v>241</v>
      </c>
      <c r="C129" s="6">
        <v>0</v>
      </c>
      <c r="D129" s="6">
        <v>40</v>
      </c>
      <c r="E129" s="8">
        <f>[Oil Value]+[Gas Value]</f>
        <v>40</v>
      </c>
      <c r="F129" s="5" t="s">
        <v>23</v>
      </c>
    </row>
    <row r="130">
      <c r="A130" s="5" t="s">
        <v>242</v>
      </c>
      <c r="B130" s="5" t="s">
        <v>243</v>
      </c>
      <c r="C130" s="6">
        <v>240</v>
      </c>
      <c r="D130" s="6">
        <v>70</v>
      </c>
      <c r="E130" s="8">
        <f>[Oil Value]+[Gas Value]</f>
        <v>310</v>
      </c>
      <c r="F130" s="5" t="s">
        <v>23</v>
      </c>
    </row>
    <row r="131">
      <c r="A131" s="5" t="s">
        <v>244</v>
      </c>
      <c r="B131" s="5" t="s">
        <v>245</v>
      </c>
      <c r="C131" s="6">
        <v>240</v>
      </c>
      <c r="D131" s="6">
        <v>330</v>
      </c>
      <c r="E131" s="8">
        <f>[Oil Value]+[Gas Value]</f>
        <v>570</v>
      </c>
      <c r="F131" s="5" t="s">
        <v>24</v>
      </c>
    </row>
    <row r="132">
      <c r="A132" s="5" t="s">
        <v>246</v>
      </c>
      <c r="B132" s="5" t="s">
        <v>247</v>
      </c>
      <c r="C132" s="6">
        <v>0</v>
      </c>
      <c r="D132" s="6">
        <v>260</v>
      </c>
      <c r="E132" s="8">
        <f>[Oil Value]+[Gas Value]</f>
        <v>260</v>
      </c>
      <c r="F132" s="5" t="s">
        <v>23</v>
      </c>
    </row>
    <row r="133">
      <c r="A133" s="5" t="s">
        <v>248</v>
      </c>
      <c r="B133" s="5" t="s">
        <v>249</v>
      </c>
      <c r="C133" s="6">
        <v>0</v>
      </c>
      <c r="D133" s="6">
        <v>90</v>
      </c>
      <c r="E133" s="8">
        <f>[Oil Value]+[Gas Value]</f>
        <v>90</v>
      </c>
      <c r="F133" s="5" t="s">
        <v>22</v>
      </c>
    </row>
    <row r="134">
      <c r="A134" s="5" t="s">
        <v>250</v>
      </c>
      <c r="B134" s="5" t="s">
        <v>251</v>
      </c>
      <c r="C134" s="6">
        <v>0</v>
      </c>
      <c r="D134" s="6">
        <v>70</v>
      </c>
      <c r="E134" s="8">
        <f>[Oil Value]+[Gas Value]</f>
        <v>70</v>
      </c>
      <c r="F134" s="5" t="s">
        <v>22</v>
      </c>
    </row>
    <row r="135">
      <c r="A135" s="5" t="s">
        <v>252</v>
      </c>
      <c r="B135" s="5" t="s">
        <v>253</v>
      </c>
      <c r="C135" s="6">
        <v>440</v>
      </c>
      <c r="D135" s="6">
        <v>300</v>
      </c>
      <c r="E135" s="8">
        <f>[Oil Value]+[Gas Value]</f>
        <v>740</v>
      </c>
      <c r="F135" s="5" t="s">
        <v>30</v>
      </c>
    </row>
    <row r="136">
      <c r="A136" s="5" t="s">
        <v>254</v>
      </c>
      <c r="B136" s="5" t="s">
        <v>255</v>
      </c>
      <c r="C136" s="6">
        <v>0</v>
      </c>
      <c r="D136" s="6">
        <v>230</v>
      </c>
      <c r="E136" s="8">
        <f>[Oil Value]+[Gas Value]</f>
        <v>230</v>
      </c>
      <c r="F136" s="5" t="s">
        <v>24</v>
      </c>
    </row>
    <row r="137">
      <c r="A137" s="5" t="s">
        <v>256</v>
      </c>
      <c r="B137" s="5" t="s">
        <v>257</v>
      </c>
      <c r="C137" s="6">
        <v>0</v>
      </c>
      <c r="D137" s="6">
        <v>50</v>
      </c>
      <c r="E137" s="8">
        <f>[Oil Value]+[Gas Value]</f>
        <v>50</v>
      </c>
      <c r="F137" s="5" t="s">
        <v>22</v>
      </c>
    </row>
    <row r="138">
      <c r="A138" s="5" t="s">
        <v>258</v>
      </c>
      <c r="B138" s="5" t="s">
        <v>259</v>
      </c>
      <c r="C138" s="6">
        <v>50</v>
      </c>
      <c r="D138" s="6">
        <v>370</v>
      </c>
      <c r="E138" s="8">
        <f>[Oil Value]+[Gas Value]</f>
        <v>420</v>
      </c>
      <c r="F138" s="5" t="s">
        <v>33</v>
      </c>
    </row>
    <row r="139">
      <c r="A139" s="5" t="s">
        <v>260</v>
      </c>
      <c r="B139" s="5" t="s">
        <v>261</v>
      </c>
      <c r="C139" s="6">
        <v>0</v>
      </c>
      <c r="D139" s="6">
        <v>140</v>
      </c>
      <c r="E139" s="8">
        <f>[Oil Value]+[Gas Value]</f>
        <v>140</v>
      </c>
      <c r="F139" s="5" t="s">
        <v>22</v>
      </c>
    </row>
    <row r="140">
      <c r="A140" s="5" t="s">
        <v>262</v>
      </c>
      <c r="B140" s="5" t="s">
        <v>263</v>
      </c>
      <c r="C140" s="6">
        <v>180</v>
      </c>
      <c r="D140" s="6">
        <v>50</v>
      </c>
      <c r="E140" s="8">
        <f>[Oil Value]+[Gas Value]</f>
        <v>230</v>
      </c>
      <c r="F140" s="5" t="s">
        <v>22</v>
      </c>
    </row>
    <row r="141">
      <c r="A141" s="5" t="s">
        <v>264</v>
      </c>
      <c r="B141" s="5" t="s">
        <v>265</v>
      </c>
      <c r="C141" s="6">
        <v>0</v>
      </c>
      <c r="D141" s="6">
        <v>170</v>
      </c>
      <c r="E141" s="8">
        <f>[Oil Value]+[Gas Value]</f>
        <v>170</v>
      </c>
      <c r="F141" s="5" t="s">
        <v>33</v>
      </c>
    </row>
    <row r="142">
      <c r="A142" s="5" t="s">
        <v>266</v>
      </c>
      <c r="B142" s="5" t="s">
        <v>267</v>
      </c>
      <c r="C142" s="6">
        <v>170</v>
      </c>
      <c r="D142" s="6">
        <v>230</v>
      </c>
      <c r="E142" s="8">
        <f>[Oil Value]+[Gas Value]</f>
        <v>400</v>
      </c>
      <c r="F142" s="5" t="s">
        <v>27</v>
      </c>
    </row>
    <row r="143">
      <c r="A143" s="5" t="s">
        <v>268</v>
      </c>
      <c r="B143" s="5" t="s">
        <v>269</v>
      </c>
      <c r="C143" s="6">
        <v>0</v>
      </c>
      <c r="D143" s="6">
        <v>270</v>
      </c>
      <c r="E143" s="8">
        <f>[Oil Value]+[Gas Value]</f>
        <v>270</v>
      </c>
      <c r="F143" s="5" t="s">
        <v>24</v>
      </c>
    </row>
    <row r="144">
      <c r="A144" s="5" t="s">
        <v>270</v>
      </c>
      <c r="B144" s="5" t="s">
        <v>271</v>
      </c>
      <c r="C144" s="6">
        <v>150</v>
      </c>
      <c r="D144" s="6">
        <v>300</v>
      </c>
      <c r="E144" s="8">
        <f>[Oil Value]+[Gas Value]</f>
        <v>450</v>
      </c>
      <c r="F144" s="5" t="s">
        <v>30</v>
      </c>
    </row>
    <row r="145">
      <c r="A145" s="5" t="s">
        <v>272</v>
      </c>
      <c r="B145" s="5" t="s">
        <v>273</v>
      </c>
      <c r="C145" s="6">
        <v>190</v>
      </c>
      <c r="D145" s="6">
        <v>410</v>
      </c>
      <c r="E145" s="8">
        <f>[Oil Value]+[Gas Value]</f>
        <v>600</v>
      </c>
      <c r="F145" s="5" t="s">
        <v>33</v>
      </c>
    </row>
    <row r="146">
      <c r="A146" s="5" t="s">
        <v>274</v>
      </c>
      <c r="B146" s="5" t="s">
        <v>275</v>
      </c>
      <c r="C146" s="6">
        <v>0</v>
      </c>
      <c r="D146" s="6">
        <v>150</v>
      </c>
      <c r="E146" s="8">
        <f>[Oil Value]+[Gas Value]</f>
        <v>150</v>
      </c>
      <c r="F146" s="5" t="s">
        <v>33</v>
      </c>
    </row>
    <row r="147">
      <c r="A147" s="5" t="s">
        <v>276</v>
      </c>
      <c r="B147" s="5" t="s">
        <v>277</v>
      </c>
      <c r="C147" s="6">
        <v>0</v>
      </c>
      <c r="D147" s="6">
        <v>440</v>
      </c>
      <c r="E147" s="8">
        <f>[Oil Value]+[Gas Value]</f>
        <v>440</v>
      </c>
      <c r="F147" s="5" t="s">
        <v>23</v>
      </c>
    </row>
    <row r="148">
      <c r="A148" s="5" t="s">
        <v>278</v>
      </c>
      <c r="B148" s="5" t="s">
        <v>279</v>
      </c>
      <c r="C148" s="6">
        <v>0</v>
      </c>
      <c r="D148" s="6">
        <v>370</v>
      </c>
      <c r="E148" s="8">
        <f>[Oil Value]+[Gas Value]</f>
        <v>370</v>
      </c>
      <c r="F148" s="5" t="s">
        <v>30</v>
      </c>
    </row>
    <row r="149">
      <c r="A149" s="5" t="s">
        <v>280</v>
      </c>
      <c r="B149" s="5" t="s">
        <v>281</v>
      </c>
      <c r="C149" s="6">
        <v>170</v>
      </c>
      <c r="D149" s="6">
        <v>230</v>
      </c>
      <c r="E149" s="8">
        <f>[Oil Value]+[Gas Value]</f>
        <v>400</v>
      </c>
      <c r="F149" s="5" t="s">
        <v>27</v>
      </c>
    </row>
    <row r="150">
      <c r="A150" s="5" t="s">
        <v>282</v>
      </c>
      <c r="B150" s="5" t="s">
        <v>283</v>
      </c>
      <c r="C150" s="6">
        <v>130</v>
      </c>
      <c r="D150" s="6">
        <v>130</v>
      </c>
      <c r="E150" s="8">
        <f>[Oil Value]+[Gas Value]</f>
        <v>260</v>
      </c>
      <c r="F150" s="5" t="s">
        <v>33</v>
      </c>
    </row>
    <row r="151">
      <c r="A151" s="5" t="s">
        <v>284</v>
      </c>
      <c r="B151" s="5" t="s">
        <v>285</v>
      </c>
      <c r="C151" s="6">
        <v>130</v>
      </c>
      <c r="D151" s="6">
        <v>130</v>
      </c>
      <c r="E151" s="8">
        <f>[Oil Value]+[Gas Value]</f>
        <v>260</v>
      </c>
      <c r="F151" s="5" t="s">
        <v>33</v>
      </c>
    </row>
    <row r="152">
      <c r="A152" s="5" t="s">
        <v>286</v>
      </c>
      <c r="B152" s="5" t="s">
        <v>287</v>
      </c>
      <c r="C152" s="6">
        <v>190</v>
      </c>
      <c r="D152" s="6">
        <v>250</v>
      </c>
      <c r="E152" s="8">
        <f>[Oil Value]+[Gas Value]</f>
        <v>440</v>
      </c>
      <c r="F152" s="5" t="s">
        <v>33</v>
      </c>
    </row>
    <row r="153">
      <c r="A153" s="5" t="s">
        <v>288</v>
      </c>
      <c r="B153" s="5" t="s">
        <v>289</v>
      </c>
      <c r="C153" s="6">
        <v>0</v>
      </c>
      <c r="D153" s="6">
        <v>100</v>
      </c>
      <c r="E153" s="8">
        <f>[Oil Value]+[Gas Value]</f>
        <v>100</v>
      </c>
      <c r="F153" s="5" t="s">
        <v>33</v>
      </c>
    </row>
    <row r="154">
      <c r="A154" s="5" t="s">
        <v>290</v>
      </c>
      <c r="B154" s="5" t="s">
        <v>291</v>
      </c>
      <c r="C154" s="6">
        <v>0</v>
      </c>
      <c r="D154" s="6">
        <v>180</v>
      </c>
      <c r="E154" s="8">
        <f>[Oil Value]+[Gas Value]</f>
        <v>180</v>
      </c>
      <c r="F154" s="5" t="s">
        <v>30</v>
      </c>
    </row>
    <row r="155">
      <c r="A155" s="5" t="s">
        <v>292</v>
      </c>
      <c r="B155" s="5" t="s">
        <v>293</v>
      </c>
      <c r="C155" s="6">
        <v>840</v>
      </c>
      <c r="D155" s="6">
        <v>230</v>
      </c>
      <c r="E155" s="8">
        <f>[Oil Value]+[Gas Value]</f>
        <v>1070</v>
      </c>
      <c r="F155" s="5" t="s">
        <v>33</v>
      </c>
    </row>
    <row r="156">
      <c r="A156" s="5" t="s">
        <v>294</v>
      </c>
      <c r="B156" s="5" t="s">
        <v>295</v>
      </c>
      <c r="C156" s="6">
        <v>0</v>
      </c>
      <c r="D156" s="6">
        <v>50</v>
      </c>
      <c r="E156" s="8">
        <f>[Oil Value]+[Gas Value]</f>
        <v>50</v>
      </c>
      <c r="F156" s="5" t="s">
        <v>23</v>
      </c>
    </row>
    <row r="157">
      <c r="A157" s="5" t="s">
        <v>296</v>
      </c>
      <c r="B157" s="5" t="s">
        <v>297</v>
      </c>
      <c r="C157" s="6">
        <v>220</v>
      </c>
      <c r="D157" s="6">
        <v>0</v>
      </c>
      <c r="E157" s="8">
        <f>[Oil Value]+[Gas Value]</f>
        <v>220</v>
      </c>
      <c r="F157" s="5" t="s">
        <v>22</v>
      </c>
    </row>
    <row r="158">
      <c r="A158" s="5" t="s">
        <v>298</v>
      </c>
      <c r="B158" s="5" t="s">
        <v>299</v>
      </c>
      <c r="C158" s="6">
        <v>220</v>
      </c>
      <c r="D158" s="6">
        <v>420</v>
      </c>
      <c r="E158" s="8">
        <f>[Oil Value]+[Gas Value]</f>
        <v>640</v>
      </c>
      <c r="F158" s="5" t="s">
        <v>22</v>
      </c>
    </row>
    <row r="159">
      <c r="A159" s="5" t="s">
        <v>300</v>
      </c>
      <c r="B159" s="5" t="s">
        <v>301</v>
      </c>
      <c r="C159" s="6">
        <v>0</v>
      </c>
      <c r="D159" s="6">
        <v>290</v>
      </c>
      <c r="E159" s="8">
        <f>[Oil Value]+[Gas Value]</f>
        <v>290</v>
      </c>
      <c r="F159" s="5" t="s">
        <v>35</v>
      </c>
    </row>
    <row r="160">
      <c r="A160" s="5" t="s">
        <v>302</v>
      </c>
      <c r="B160" s="5" t="s">
        <v>303</v>
      </c>
      <c r="C160" s="6">
        <v>0</v>
      </c>
      <c r="D160" s="6">
        <v>130</v>
      </c>
      <c r="E160" s="8">
        <f>[Oil Value]+[Gas Value]</f>
        <v>130</v>
      </c>
      <c r="F160" s="5" t="s">
        <v>30</v>
      </c>
    </row>
    <row r="161">
      <c r="A161" s="5" t="s">
        <v>304</v>
      </c>
      <c r="B161" s="5" t="s">
        <v>305</v>
      </c>
      <c r="C161" s="6">
        <v>0</v>
      </c>
      <c r="D161" s="6">
        <v>110</v>
      </c>
      <c r="E161" s="8">
        <f>[Oil Value]+[Gas Value]</f>
        <v>110</v>
      </c>
      <c r="F161" s="5" t="s">
        <v>23</v>
      </c>
    </row>
    <row r="162">
      <c r="A162" s="5" t="s">
        <v>306</v>
      </c>
      <c r="B162" s="5" t="s">
        <v>307</v>
      </c>
      <c r="C162" s="6">
        <v>110</v>
      </c>
      <c r="D162" s="6">
        <v>200</v>
      </c>
      <c r="E162" s="8">
        <f>[Oil Value]+[Gas Value]</f>
        <v>310</v>
      </c>
      <c r="F162" s="5" t="s">
        <v>30</v>
      </c>
    </row>
    <row r="163">
      <c r="A163" s="5" t="s">
        <v>308</v>
      </c>
      <c r="B163" s="5" t="s">
        <v>309</v>
      </c>
      <c r="C163" s="6">
        <v>0</v>
      </c>
      <c r="D163" s="6">
        <v>50</v>
      </c>
      <c r="E163" s="8">
        <f>[Oil Value]+[Gas Value]</f>
        <v>50</v>
      </c>
      <c r="F163" s="5" t="s">
        <v>27</v>
      </c>
    </row>
    <row r="164">
      <c r="A164" s="5" t="s">
        <v>310</v>
      </c>
      <c r="B164" s="5" t="s">
        <v>311</v>
      </c>
      <c r="C164" s="6">
        <v>400</v>
      </c>
      <c r="D164" s="6">
        <v>250</v>
      </c>
      <c r="E164" s="8">
        <f>[Oil Value]+[Gas Value]</f>
        <v>650</v>
      </c>
      <c r="F164" s="5" t="s">
        <v>30</v>
      </c>
    </row>
    <row r="165">
      <c r="A165" s="5" t="s">
        <v>312</v>
      </c>
      <c r="B165" s="5" t="s">
        <v>313</v>
      </c>
      <c r="C165" s="6">
        <v>0</v>
      </c>
      <c r="D165" s="6">
        <v>210</v>
      </c>
      <c r="E165" s="8">
        <f>[Oil Value]+[Gas Value]</f>
        <v>210</v>
      </c>
      <c r="F165" s="5" t="s">
        <v>27</v>
      </c>
    </row>
    <row r="166">
      <c r="A166" s="5" t="s">
        <v>314</v>
      </c>
      <c r="B166" s="5" t="s">
        <v>315</v>
      </c>
      <c r="C166" s="6">
        <v>0</v>
      </c>
      <c r="D166" s="6">
        <v>200</v>
      </c>
      <c r="E166" s="8">
        <f>[Oil Value]+[Gas Value]</f>
        <v>200</v>
      </c>
      <c r="F166" s="5" t="s">
        <v>30</v>
      </c>
    </row>
    <row r="167">
      <c r="A167" s="5" t="s">
        <v>316</v>
      </c>
      <c r="B167" s="5" t="s">
        <v>317</v>
      </c>
      <c r="C167" s="6">
        <v>0</v>
      </c>
      <c r="D167" s="6">
        <v>580</v>
      </c>
      <c r="E167" s="8">
        <f>[Oil Value]+[Gas Value]</f>
        <v>580</v>
      </c>
      <c r="F167" s="5" t="s">
        <v>23</v>
      </c>
    </row>
    <row r="168">
      <c r="A168" s="5" t="s">
        <v>318</v>
      </c>
      <c r="B168" s="5" t="s">
        <v>319</v>
      </c>
      <c r="C168" s="6">
        <v>320</v>
      </c>
      <c r="D168" s="6">
        <v>260</v>
      </c>
      <c r="E168" s="8">
        <f>[Oil Value]+[Gas Value]</f>
        <v>580</v>
      </c>
      <c r="F168" s="5" t="s">
        <v>36</v>
      </c>
    </row>
    <row r="169">
      <c r="A169" s="5" t="s">
        <v>320</v>
      </c>
      <c r="B169" s="5" t="s">
        <v>321</v>
      </c>
      <c r="C169" s="6">
        <v>230</v>
      </c>
      <c r="D169" s="6">
        <v>320</v>
      </c>
      <c r="E169" s="8">
        <f>[Oil Value]+[Gas Value]</f>
        <v>550</v>
      </c>
      <c r="F169" s="5" t="s">
        <v>30</v>
      </c>
    </row>
    <row r="170">
      <c r="A170" s="5" t="s">
        <v>322</v>
      </c>
      <c r="B170" s="5" t="s">
        <v>323</v>
      </c>
      <c r="C170" s="6">
        <v>200</v>
      </c>
      <c r="D170" s="6">
        <v>180</v>
      </c>
      <c r="E170" s="8">
        <f>[Oil Value]+[Gas Value]</f>
        <v>380</v>
      </c>
      <c r="F170" s="5" t="s">
        <v>30</v>
      </c>
    </row>
    <row r="171">
      <c r="A171" s="5" t="s">
        <v>324</v>
      </c>
      <c r="B171" s="5" t="s">
        <v>325</v>
      </c>
      <c r="C171" s="6">
        <v>110</v>
      </c>
      <c r="D171" s="6">
        <v>160</v>
      </c>
      <c r="E171" s="8">
        <f>[Oil Value]+[Gas Value]</f>
        <v>270</v>
      </c>
      <c r="F171" s="5" t="s">
        <v>30</v>
      </c>
    </row>
    <row r="172">
      <c r="A172" s="5" t="s">
        <v>326</v>
      </c>
      <c r="B172" s="5" t="s">
        <v>327</v>
      </c>
      <c r="C172" s="6">
        <v>0</v>
      </c>
      <c r="D172" s="6">
        <v>150</v>
      </c>
      <c r="E172" s="8">
        <f>[Oil Value]+[Gas Value]</f>
        <v>150</v>
      </c>
      <c r="F172" s="5" t="s">
        <v>30</v>
      </c>
    </row>
    <row r="173">
      <c r="A173" s="5" t="s">
        <v>328</v>
      </c>
      <c r="B173" s="5" t="s">
        <v>329</v>
      </c>
      <c r="C173" s="6">
        <v>0</v>
      </c>
      <c r="D173" s="6">
        <v>300</v>
      </c>
      <c r="E173" s="8">
        <f>[Oil Value]+[Gas Value]</f>
        <v>300</v>
      </c>
      <c r="F173" s="5" t="s">
        <v>30</v>
      </c>
    </row>
    <row r="174">
      <c r="A174" s="5" t="s">
        <v>330</v>
      </c>
      <c r="B174" s="5" t="s">
        <v>331</v>
      </c>
      <c r="C174" s="6">
        <v>1220</v>
      </c>
      <c r="D174" s="6">
        <v>390</v>
      </c>
      <c r="E174" s="8">
        <f>[Oil Value]+[Gas Value]</f>
        <v>1610</v>
      </c>
      <c r="F174" s="5" t="s">
        <v>30</v>
      </c>
    </row>
    <row r="175">
      <c r="A175" s="5" t="s">
        <v>332</v>
      </c>
      <c r="B175" s="5" t="s">
        <v>333</v>
      </c>
      <c r="C175" s="6">
        <v>0</v>
      </c>
      <c r="D175" s="6">
        <v>130</v>
      </c>
      <c r="E175" s="8">
        <f>[Oil Value]+[Gas Value]</f>
        <v>130</v>
      </c>
      <c r="F175" s="5" t="s">
        <v>30</v>
      </c>
    </row>
    <row r="176">
      <c r="A176" s="5" t="s">
        <v>334</v>
      </c>
      <c r="B176" s="5" t="s">
        <v>335</v>
      </c>
      <c r="C176" s="6">
        <v>0</v>
      </c>
      <c r="D176" s="6">
        <v>110</v>
      </c>
      <c r="E176" s="8">
        <f>[Oil Value]+[Gas Value]</f>
        <v>110</v>
      </c>
      <c r="F176" s="5" t="s">
        <v>30</v>
      </c>
    </row>
    <row r="177">
      <c r="A177" s="5" t="s">
        <v>336</v>
      </c>
      <c r="B177" s="5" t="s">
        <v>337</v>
      </c>
      <c r="C177" s="6">
        <v>0</v>
      </c>
      <c r="D177" s="6">
        <v>60</v>
      </c>
      <c r="E177" s="8">
        <f>[Oil Value]+[Gas Value]</f>
        <v>60</v>
      </c>
      <c r="F177" s="5" t="s">
        <v>30</v>
      </c>
    </row>
    <row r="178">
      <c r="A178" s="5" t="s">
        <v>338</v>
      </c>
      <c r="B178" s="5" t="s">
        <v>339</v>
      </c>
      <c r="C178" s="6">
        <v>200</v>
      </c>
      <c r="D178" s="6">
        <v>110</v>
      </c>
      <c r="E178" s="8">
        <f>[Oil Value]+[Gas Value]</f>
        <v>310</v>
      </c>
      <c r="F178" s="5" t="s">
        <v>30</v>
      </c>
    </row>
    <row r="179">
      <c r="A179" s="5" t="s">
        <v>340</v>
      </c>
      <c r="B179" s="5" t="s">
        <v>341</v>
      </c>
      <c r="C179" s="6">
        <v>330</v>
      </c>
      <c r="D179" s="6">
        <v>250</v>
      </c>
      <c r="E179" s="8">
        <f>[Oil Value]+[Gas Value]</f>
        <v>580</v>
      </c>
      <c r="F179" s="5" t="s">
        <v>30</v>
      </c>
    </row>
    <row r="180">
      <c r="A180" s="5" t="s">
        <v>342</v>
      </c>
      <c r="B180" s="5" t="s">
        <v>343</v>
      </c>
      <c r="C180" s="6">
        <v>220</v>
      </c>
      <c r="D180" s="6">
        <v>50</v>
      </c>
      <c r="E180" s="8">
        <f>[Oil Value]+[Gas Value]</f>
        <v>270</v>
      </c>
      <c r="F180" s="5" t="s">
        <v>30</v>
      </c>
    </row>
    <row r="181">
      <c r="A181" s="5" t="s">
        <v>344</v>
      </c>
      <c r="B181" s="5" t="s">
        <v>345</v>
      </c>
      <c r="C181" s="6">
        <v>180</v>
      </c>
      <c r="D181" s="6">
        <v>210</v>
      </c>
      <c r="E181" s="8">
        <f>[Oil Value]+[Gas Value]</f>
        <v>390</v>
      </c>
      <c r="F181" s="5" t="s">
        <v>30</v>
      </c>
    </row>
    <row r="182">
      <c r="A182" s="5" t="s">
        <v>346</v>
      </c>
      <c r="B182" s="5" t="s">
        <v>347</v>
      </c>
      <c r="C182" s="6">
        <v>0</v>
      </c>
      <c r="D182" s="6">
        <v>130</v>
      </c>
      <c r="E182" s="8">
        <f>[Oil Value]+[Gas Value]</f>
        <v>130</v>
      </c>
      <c r="F182" s="5" t="s">
        <v>30</v>
      </c>
    </row>
    <row r="183">
      <c r="A183" s="5" t="s">
        <v>348</v>
      </c>
      <c r="B183" s="5" t="s">
        <v>349</v>
      </c>
      <c r="C183" s="6">
        <v>0</v>
      </c>
      <c r="D183" s="6">
        <v>530</v>
      </c>
      <c r="E183" s="8">
        <f>[Oil Value]+[Gas Value]</f>
        <v>530</v>
      </c>
      <c r="F183" s="5" t="s">
        <v>35</v>
      </c>
    </row>
    <row r="184">
      <c r="A184" s="5" t="s">
        <v>350</v>
      </c>
      <c r="B184" s="5" t="s">
        <v>351</v>
      </c>
      <c r="C184" s="6">
        <v>850</v>
      </c>
      <c r="D184" s="6">
        <v>620</v>
      </c>
      <c r="E184" s="8">
        <f>[Oil Value]+[Gas Value]</f>
        <v>1470</v>
      </c>
      <c r="F184" s="5" t="s">
        <v>22</v>
      </c>
    </row>
    <row r="185">
      <c r="A185" s="5" t="s">
        <v>352</v>
      </c>
      <c r="B185" s="5" t="s">
        <v>353</v>
      </c>
      <c r="C185" s="6">
        <v>0</v>
      </c>
      <c r="D185" s="6">
        <v>70</v>
      </c>
      <c r="E185" s="8">
        <f>[Oil Value]+[Gas Value]</f>
        <v>70</v>
      </c>
      <c r="F185" s="5" t="s">
        <v>23</v>
      </c>
    </row>
    <row r="186">
      <c r="A186" s="5" t="s">
        <v>354</v>
      </c>
      <c r="B186" s="5" t="s">
        <v>355</v>
      </c>
      <c r="C186" s="6">
        <v>90</v>
      </c>
      <c r="D186" s="6">
        <v>0</v>
      </c>
      <c r="E186" s="8">
        <f>[Oil Value]+[Gas Value]</f>
        <v>90</v>
      </c>
      <c r="F186" s="5" t="s">
        <v>23</v>
      </c>
    </row>
    <row r="187">
      <c r="A187" s="5" t="s">
        <v>356</v>
      </c>
      <c r="B187" s="5" t="s">
        <v>357</v>
      </c>
      <c r="C187" s="6">
        <v>170</v>
      </c>
      <c r="D187" s="6">
        <v>100</v>
      </c>
      <c r="E187" s="8">
        <f>[Oil Value]+[Gas Value]</f>
        <v>270</v>
      </c>
      <c r="F187" s="5" t="s">
        <v>30</v>
      </c>
    </row>
    <row r="188">
      <c r="A188" s="5" t="s">
        <v>358</v>
      </c>
      <c r="B188" s="5" t="s">
        <v>359</v>
      </c>
      <c r="C188" s="6">
        <v>250</v>
      </c>
      <c r="D188" s="6">
        <v>50</v>
      </c>
      <c r="E188" s="8">
        <f>[Oil Value]+[Gas Value]</f>
        <v>300</v>
      </c>
      <c r="F188" s="5" t="s">
        <v>30</v>
      </c>
    </row>
    <row r="189">
      <c r="A189" s="5" t="s">
        <v>360</v>
      </c>
      <c r="B189" s="5" t="s">
        <v>361</v>
      </c>
      <c r="C189" s="6">
        <v>0</v>
      </c>
      <c r="D189" s="6">
        <v>180</v>
      </c>
      <c r="E189" s="8">
        <f>[Oil Value]+[Gas Value]</f>
        <v>180</v>
      </c>
      <c r="F189" s="5" t="s">
        <v>30</v>
      </c>
    </row>
    <row r="190">
      <c r="A190" s="5" t="s">
        <v>362</v>
      </c>
      <c r="B190" s="5" t="s">
        <v>363</v>
      </c>
      <c r="C190" s="6">
        <v>130</v>
      </c>
      <c r="D190" s="6">
        <v>240</v>
      </c>
      <c r="E190" s="8">
        <f>[Oil Value]+[Gas Value]</f>
        <v>370</v>
      </c>
      <c r="F190" s="5" t="s">
        <v>33</v>
      </c>
    </row>
    <row r="191">
      <c r="A191" s="5" t="s">
        <v>364</v>
      </c>
      <c r="B191" s="5" t="s">
        <v>365</v>
      </c>
      <c r="C191" s="6">
        <v>0</v>
      </c>
      <c r="D191" s="6">
        <v>120</v>
      </c>
      <c r="E191" s="8">
        <f>[Oil Value]+[Gas Value]</f>
        <v>120</v>
      </c>
      <c r="F191" s="5" t="s">
        <v>38</v>
      </c>
    </row>
    <row r="192">
      <c r="A192" s="5" t="s">
        <v>366</v>
      </c>
      <c r="B192" s="5" t="s">
        <v>367</v>
      </c>
      <c r="C192" s="6">
        <v>270</v>
      </c>
      <c r="D192" s="6">
        <v>330</v>
      </c>
      <c r="E192" s="8">
        <f>[Oil Value]+[Gas Value]</f>
        <v>600</v>
      </c>
      <c r="F192" s="5" t="s">
        <v>30</v>
      </c>
    </row>
    <row r="193">
      <c r="A193" s="5" t="s">
        <v>368</v>
      </c>
      <c r="B193" s="5" t="s">
        <v>369</v>
      </c>
      <c r="C193" s="6">
        <v>0</v>
      </c>
      <c r="D193" s="6">
        <v>230</v>
      </c>
      <c r="E193" s="8">
        <f>[Oil Value]+[Gas Value]</f>
        <v>230</v>
      </c>
      <c r="F193" s="5" t="s">
        <v>30</v>
      </c>
    </row>
    <row r="194">
      <c r="A194" s="5" t="s">
        <v>370</v>
      </c>
      <c r="B194" s="5" t="s">
        <v>371</v>
      </c>
      <c r="C194" s="6">
        <v>0</v>
      </c>
      <c r="D194" s="6">
        <v>50</v>
      </c>
      <c r="E194" s="8">
        <f>[Oil Value]+[Gas Value]</f>
        <v>50</v>
      </c>
      <c r="F194" s="5" t="s">
        <v>30</v>
      </c>
    </row>
    <row r="195">
      <c r="A195" s="5" t="s">
        <v>372</v>
      </c>
      <c r="B195" s="5" t="s">
        <v>373</v>
      </c>
      <c r="C195" s="6">
        <v>180</v>
      </c>
      <c r="D195" s="6">
        <v>0</v>
      </c>
      <c r="E195" s="8">
        <f>[Oil Value]+[Gas Value]</f>
        <v>180</v>
      </c>
      <c r="F195" s="5" t="s">
        <v>30</v>
      </c>
    </row>
    <row r="196">
      <c r="A196" s="5" t="s">
        <v>374</v>
      </c>
      <c r="B196" s="5" t="s">
        <v>375</v>
      </c>
      <c r="C196" s="6">
        <v>800</v>
      </c>
      <c r="D196" s="6">
        <v>200</v>
      </c>
      <c r="E196" s="8">
        <f>[Oil Value]+[Gas Value]</f>
        <v>1000</v>
      </c>
      <c r="F196" s="5" t="s">
        <v>30</v>
      </c>
    </row>
    <row r="197">
      <c r="A197" s="5" t="s">
        <v>376</v>
      </c>
      <c r="B197" s="5" t="s">
        <v>377</v>
      </c>
      <c r="C197" s="6">
        <v>260</v>
      </c>
      <c r="D197" s="6">
        <v>240</v>
      </c>
      <c r="E197" s="8">
        <f>[Oil Value]+[Gas Value]</f>
        <v>500</v>
      </c>
      <c r="F197" s="5" t="s">
        <v>30</v>
      </c>
    </row>
    <row r="198">
      <c r="A198" s="5" t="s">
        <v>378</v>
      </c>
      <c r="B198" s="5" t="s">
        <v>379</v>
      </c>
      <c r="C198" s="6">
        <v>340</v>
      </c>
      <c r="D198" s="6">
        <v>70</v>
      </c>
      <c r="E198" s="8">
        <f>[Oil Value]+[Gas Value]</f>
        <v>410</v>
      </c>
      <c r="F198" s="5" t="s">
        <v>30</v>
      </c>
    </row>
    <row r="199">
      <c r="A199" s="5" t="s">
        <v>380</v>
      </c>
      <c r="B199" s="5" t="s">
        <v>381</v>
      </c>
      <c r="C199" s="6">
        <v>500</v>
      </c>
      <c r="D199" s="6">
        <v>400</v>
      </c>
      <c r="E199" s="8">
        <f>[Oil Value]+[Gas Value]</f>
        <v>900</v>
      </c>
      <c r="F199" s="5" t="s">
        <v>30</v>
      </c>
    </row>
    <row r="200">
      <c r="A200" s="5" t="s">
        <v>382</v>
      </c>
      <c r="B200" s="5" t="s">
        <v>383</v>
      </c>
      <c r="C200" s="6">
        <v>0</v>
      </c>
      <c r="D200" s="6">
        <v>180</v>
      </c>
      <c r="E200" s="8">
        <f>[Oil Value]+[Gas Value]</f>
        <v>180</v>
      </c>
      <c r="F200" s="5" t="s">
        <v>29</v>
      </c>
    </row>
    <row r="201">
      <c r="A201" s="5" t="s">
        <v>384</v>
      </c>
      <c r="B201" s="5" t="s">
        <v>385</v>
      </c>
      <c r="C201" s="6">
        <v>0</v>
      </c>
      <c r="D201" s="6">
        <v>250</v>
      </c>
      <c r="E201" s="8">
        <f>[Oil Value]+[Gas Value]</f>
        <v>250</v>
      </c>
      <c r="F201" s="5" t="s">
        <v>29</v>
      </c>
    </row>
    <row r="202">
      <c r="A202" s="5" t="s">
        <v>386</v>
      </c>
      <c r="B202" s="5" t="s">
        <v>387</v>
      </c>
      <c r="C202" s="6">
        <v>0</v>
      </c>
      <c r="D202" s="6">
        <v>150</v>
      </c>
      <c r="E202" s="8">
        <f>[Oil Value]+[Gas Value]</f>
        <v>150</v>
      </c>
      <c r="F202" s="5" t="s">
        <v>35</v>
      </c>
    </row>
    <row r="203">
      <c r="A203" s="5" t="s">
        <v>388</v>
      </c>
      <c r="B203" s="5" t="s">
        <v>389</v>
      </c>
      <c r="C203" s="6">
        <v>0</v>
      </c>
      <c r="D203" s="6">
        <v>170</v>
      </c>
      <c r="E203" s="8">
        <f>[Oil Value]+[Gas Value]</f>
        <v>170</v>
      </c>
      <c r="F203" s="5" t="s">
        <v>30</v>
      </c>
    </row>
    <row r="204">
      <c r="A204" s="5" t="s">
        <v>390</v>
      </c>
      <c r="B204" s="5" t="s">
        <v>391</v>
      </c>
      <c r="C204" s="6">
        <v>0</v>
      </c>
      <c r="D204" s="6">
        <v>50</v>
      </c>
      <c r="E204" s="8">
        <f>[Oil Value]+[Gas Value]</f>
        <v>50</v>
      </c>
      <c r="F204" s="5" t="s">
        <v>38</v>
      </c>
    </row>
    <row r="205">
      <c r="A205" s="5" t="s">
        <v>392</v>
      </c>
      <c r="B205" s="5" t="s">
        <v>393</v>
      </c>
      <c r="C205" s="6">
        <v>0</v>
      </c>
      <c r="D205" s="6">
        <v>210</v>
      </c>
      <c r="E205" s="8">
        <f>[Oil Value]+[Gas Value]</f>
        <v>210</v>
      </c>
      <c r="F205" s="5" t="s">
        <v>30</v>
      </c>
    </row>
    <row r="206">
      <c r="A206" s="5" t="s">
        <v>394</v>
      </c>
      <c r="B206" s="5" t="s">
        <v>395</v>
      </c>
      <c r="C206" s="6">
        <v>460</v>
      </c>
      <c r="D206" s="6">
        <v>340</v>
      </c>
      <c r="E206" s="8">
        <f>[Oil Value]+[Gas Value]</f>
        <v>800</v>
      </c>
      <c r="F206" s="5" t="s">
        <v>30</v>
      </c>
    </row>
    <row r="207">
      <c r="A207" s="5" t="s">
        <v>396</v>
      </c>
      <c r="B207" s="5" t="s">
        <v>397</v>
      </c>
      <c r="C207" s="6">
        <v>0</v>
      </c>
      <c r="D207" s="6">
        <v>280</v>
      </c>
      <c r="E207" s="8">
        <f>[Oil Value]+[Gas Value]</f>
        <v>280</v>
      </c>
      <c r="F207" s="5" t="s">
        <v>23</v>
      </c>
    </row>
    <row r="208">
      <c r="A208" s="5" t="s">
        <v>398</v>
      </c>
      <c r="B208" s="5" t="s">
        <v>399</v>
      </c>
      <c r="C208" s="6">
        <v>1080</v>
      </c>
      <c r="D208" s="6">
        <v>310</v>
      </c>
      <c r="E208" s="8">
        <f>[Oil Value]+[Gas Value]</f>
        <v>1390</v>
      </c>
      <c r="F208" s="5" t="s">
        <v>30</v>
      </c>
    </row>
    <row r="209">
      <c r="A209" s="5" t="s">
        <v>400</v>
      </c>
      <c r="B209" s="5" t="s">
        <v>401</v>
      </c>
      <c r="C209" s="6">
        <v>120</v>
      </c>
      <c r="D209" s="6">
        <v>120</v>
      </c>
      <c r="E209" s="8">
        <f>[Oil Value]+[Gas Value]</f>
        <v>240</v>
      </c>
      <c r="F209" s="5" t="s">
        <v>23</v>
      </c>
    </row>
    <row r="210">
      <c r="A210" s="5" t="s">
        <v>402</v>
      </c>
      <c r="B210" s="5" t="s">
        <v>403</v>
      </c>
      <c r="C210" s="6">
        <v>120</v>
      </c>
      <c r="D210" s="6">
        <v>120</v>
      </c>
      <c r="E210" s="8">
        <f>[Oil Value]+[Gas Value]</f>
        <v>240</v>
      </c>
      <c r="F210" s="5" t="s">
        <v>23</v>
      </c>
    </row>
    <row r="211">
      <c r="A211" s="5" t="s">
        <v>404</v>
      </c>
      <c r="B211" s="5" t="s">
        <v>405</v>
      </c>
      <c r="C211" s="6">
        <v>120</v>
      </c>
      <c r="D211" s="6">
        <v>120</v>
      </c>
      <c r="E211" s="8">
        <f>[Oil Value]+[Gas Value]</f>
        <v>240</v>
      </c>
      <c r="F211" s="5" t="s">
        <v>23</v>
      </c>
    </row>
    <row r="212">
      <c r="A212" s="5" t="s">
        <v>406</v>
      </c>
      <c r="B212" s="5" t="s">
        <v>407</v>
      </c>
      <c r="C212" s="6">
        <v>420</v>
      </c>
      <c r="D212" s="6">
        <v>180</v>
      </c>
      <c r="E212" s="8">
        <f>[Oil Value]+[Gas Value]</f>
        <v>600</v>
      </c>
      <c r="F212" s="5" t="s">
        <v>30</v>
      </c>
    </row>
    <row r="213">
      <c r="A213" s="5" t="s">
        <v>408</v>
      </c>
      <c r="B213" s="5" t="s">
        <v>409</v>
      </c>
      <c r="C213" s="6">
        <v>430</v>
      </c>
      <c r="D213" s="6">
        <v>110</v>
      </c>
      <c r="E213" s="8">
        <f>[Oil Value]+[Gas Value]</f>
        <v>540</v>
      </c>
      <c r="F213" s="5" t="s">
        <v>30</v>
      </c>
    </row>
    <row r="214">
      <c r="A214" s="5" t="s">
        <v>410</v>
      </c>
      <c r="B214" s="5" t="s">
        <v>411</v>
      </c>
      <c r="C214" s="6">
        <v>390</v>
      </c>
      <c r="D214" s="6">
        <v>140</v>
      </c>
      <c r="E214" s="8">
        <f>[Oil Value]+[Gas Value]</f>
        <v>530</v>
      </c>
      <c r="F214" s="5" t="s">
        <v>30</v>
      </c>
    </row>
    <row r="215">
      <c r="A215" s="5" t="s">
        <v>412</v>
      </c>
      <c r="B215" s="5" t="s">
        <v>413</v>
      </c>
      <c r="C215" s="6">
        <v>150</v>
      </c>
      <c r="D215" s="6">
        <v>300</v>
      </c>
      <c r="E215" s="8">
        <f>[Oil Value]+[Gas Value]</f>
        <v>450</v>
      </c>
      <c r="F215" s="5" t="s">
        <v>30</v>
      </c>
    </row>
    <row r="216">
      <c r="A216" s="5" t="s">
        <v>414</v>
      </c>
      <c r="B216" s="5" t="s">
        <v>415</v>
      </c>
      <c r="C216" s="6">
        <v>260</v>
      </c>
      <c r="D216" s="6">
        <v>90</v>
      </c>
      <c r="E216" s="8">
        <f>[Oil Value]+[Gas Value]</f>
        <v>350</v>
      </c>
      <c r="F216" s="5" t="s">
        <v>27</v>
      </c>
    </row>
    <row r="217">
      <c r="A217" s="5" t="s">
        <v>416</v>
      </c>
      <c r="B217" s="5" t="s">
        <v>417</v>
      </c>
      <c r="C217" s="6">
        <v>460</v>
      </c>
      <c r="D217" s="6">
        <v>110</v>
      </c>
      <c r="E217" s="8">
        <f>[Oil Value]+[Gas Value]</f>
        <v>570</v>
      </c>
      <c r="F217" s="5" t="s">
        <v>30</v>
      </c>
    </row>
    <row r="218">
      <c r="A218" s="5" t="s">
        <v>418</v>
      </c>
      <c r="B218" s="5" t="s">
        <v>419</v>
      </c>
      <c r="C218" s="6">
        <v>0</v>
      </c>
      <c r="D218" s="6">
        <v>200</v>
      </c>
      <c r="E218" s="8">
        <f>[Oil Value]+[Gas Value]</f>
        <v>200</v>
      </c>
      <c r="F218" s="5" t="s">
        <v>30</v>
      </c>
    </row>
    <row r="219">
      <c r="A219" s="5" t="s">
        <v>420</v>
      </c>
      <c r="B219" s="5" t="s">
        <v>421</v>
      </c>
      <c r="C219" s="6">
        <v>0</v>
      </c>
      <c r="D219" s="6">
        <v>290</v>
      </c>
      <c r="E219" s="8">
        <f>[Oil Value]+[Gas Value]</f>
        <v>290</v>
      </c>
      <c r="F219" s="5" t="s">
        <v>30</v>
      </c>
    </row>
    <row r="220">
      <c r="A220" s="5" t="s">
        <v>422</v>
      </c>
      <c r="B220" s="5" t="s">
        <v>423</v>
      </c>
      <c r="C220" s="6">
        <v>0</v>
      </c>
      <c r="D220" s="6">
        <v>320</v>
      </c>
      <c r="E220" s="8">
        <f>[Oil Value]+[Gas Value]</f>
        <v>320</v>
      </c>
      <c r="F220" s="5" t="s">
        <v>29</v>
      </c>
    </row>
    <row r="221">
      <c r="A221" s="5" t="s">
        <v>424</v>
      </c>
      <c r="B221" s="5" t="s">
        <v>425</v>
      </c>
      <c r="C221" s="6">
        <v>250</v>
      </c>
      <c r="D221" s="6">
        <v>220</v>
      </c>
      <c r="E221" s="8">
        <f>[Oil Value]+[Gas Value]</f>
        <v>470</v>
      </c>
      <c r="F221" s="5" t="s">
        <v>30</v>
      </c>
    </row>
    <row r="222">
      <c r="A222" s="5" t="s">
        <v>426</v>
      </c>
      <c r="B222" s="5" t="s">
        <v>427</v>
      </c>
      <c r="C222" s="6">
        <v>280</v>
      </c>
      <c r="D222" s="6">
        <v>250</v>
      </c>
      <c r="E222" s="8">
        <f>[Oil Value]+[Gas Value]</f>
        <v>530</v>
      </c>
      <c r="F222" s="5" t="s">
        <v>31</v>
      </c>
    </row>
    <row r="223">
      <c r="A223" s="5" t="s">
        <v>428</v>
      </c>
      <c r="B223" s="5" t="s">
        <v>429</v>
      </c>
      <c r="C223" s="6">
        <v>420</v>
      </c>
      <c r="D223" s="6">
        <v>140</v>
      </c>
      <c r="E223" s="8">
        <f>[Oil Value]+[Gas Value]</f>
        <v>560</v>
      </c>
      <c r="F223" s="5" t="s">
        <v>23</v>
      </c>
    </row>
    <row r="224">
      <c r="A224" s="5" t="s">
        <v>430</v>
      </c>
      <c r="B224" s="5" t="s">
        <v>431</v>
      </c>
      <c r="C224" s="6">
        <v>0</v>
      </c>
      <c r="D224" s="6">
        <v>160</v>
      </c>
      <c r="E224" s="8">
        <f>[Oil Value]+[Gas Value]</f>
        <v>160</v>
      </c>
      <c r="F224" s="5" t="s">
        <v>35</v>
      </c>
    </row>
    <row r="225">
      <c r="A225" s="5" t="s">
        <v>432</v>
      </c>
      <c r="B225" s="5" t="s">
        <v>433</v>
      </c>
      <c r="C225" s="6">
        <v>300</v>
      </c>
      <c r="D225" s="6">
        <v>270</v>
      </c>
      <c r="E225" s="8">
        <f>[Oil Value]+[Gas Value]</f>
        <v>570</v>
      </c>
      <c r="F225" s="5" t="s">
        <v>30</v>
      </c>
    </row>
    <row r="226">
      <c r="A226" s="5" t="s">
        <v>434</v>
      </c>
      <c r="B226" s="5" t="s">
        <v>435</v>
      </c>
      <c r="C226" s="6">
        <v>0</v>
      </c>
      <c r="D226" s="6">
        <v>200</v>
      </c>
      <c r="E226" s="8">
        <f>[Oil Value]+[Gas Value]</f>
        <v>200</v>
      </c>
      <c r="F226" s="5" t="s">
        <v>23</v>
      </c>
    </row>
    <row r="227">
      <c r="A227" s="5" t="s">
        <v>436</v>
      </c>
      <c r="B227" s="5" t="s">
        <v>437</v>
      </c>
      <c r="C227" s="6">
        <v>0</v>
      </c>
      <c r="D227" s="6">
        <v>60</v>
      </c>
      <c r="E227" s="8">
        <f>[Oil Value]+[Gas Value]</f>
        <v>60</v>
      </c>
      <c r="F227" s="5" t="s">
        <v>23</v>
      </c>
    </row>
    <row r="228">
      <c r="A228" s="5" t="s">
        <v>438</v>
      </c>
      <c r="B228" s="5" t="s">
        <v>439</v>
      </c>
      <c r="C228" s="6">
        <v>90</v>
      </c>
      <c r="D228" s="6">
        <v>280</v>
      </c>
      <c r="E228" s="8">
        <f>[Oil Value]+[Gas Value]</f>
        <v>370</v>
      </c>
      <c r="F228" s="5" t="s">
        <v>23</v>
      </c>
    </row>
    <row r="229">
      <c r="A229" s="5" t="s">
        <v>440</v>
      </c>
      <c r="B229" s="5" t="s">
        <v>441</v>
      </c>
      <c r="C229" s="6">
        <v>150</v>
      </c>
      <c r="D229" s="6">
        <v>140</v>
      </c>
      <c r="E229" s="8">
        <f>[Oil Value]+[Gas Value]</f>
        <v>290</v>
      </c>
      <c r="F229" s="5" t="s">
        <v>23</v>
      </c>
    </row>
    <row r="230">
      <c r="A230" s="5" t="s">
        <v>442</v>
      </c>
      <c r="B230" s="5" t="s">
        <v>443</v>
      </c>
      <c r="C230" s="6">
        <v>0</v>
      </c>
      <c r="D230" s="6">
        <v>90</v>
      </c>
      <c r="E230" s="8">
        <f>[Oil Value]+[Gas Value]</f>
        <v>90</v>
      </c>
      <c r="F230" s="5" t="s">
        <v>30</v>
      </c>
    </row>
    <row r="231">
      <c r="A231" s="5" t="s">
        <v>444</v>
      </c>
      <c r="B231" s="5" t="s">
        <v>445</v>
      </c>
      <c r="C231" s="6">
        <v>0</v>
      </c>
      <c r="D231" s="6">
        <v>90</v>
      </c>
      <c r="E231" s="8">
        <f>[Oil Value]+[Gas Value]</f>
        <v>90</v>
      </c>
      <c r="F231" s="5" t="s">
        <v>30</v>
      </c>
    </row>
    <row r="232">
      <c r="A232" s="5" t="s">
        <v>446</v>
      </c>
      <c r="B232" s="5" t="s">
        <v>447</v>
      </c>
      <c r="C232" s="6">
        <v>0</v>
      </c>
      <c r="D232" s="6">
        <v>20</v>
      </c>
      <c r="E232" s="8">
        <f>[Oil Value]+[Gas Value]</f>
        <v>20</v>
      </c>
      <c r="F232" s="5" t="s">
        <v>30</v>
      </c>
    </row>
    <row r="233">
      <c r="A233" s="5" t="s">
        <v>448</v>
      </c>
      <c r="B233" s="5" t="s">
        <v>449</v>
      </c>
      <c r="C233" s="6">
        <v>320</v>
      </c>
      <c r="D233" s="6">
        <v>410</v>
      </c>
      <c r="E233" s="8">
        <f>[Oil Value]+[Gas Value]</f>
        <v>730</v>
      </c>
      <c r="F233" s="5" t="s">
        <v>31</v>
      </c>
    </row>
    <row r="234">
      <c r="A234" s="5" t="s">
        <v>450</v>
      </c>
      <c r="B234" s="5" t="s">
        <v>451</v>
      </c>
      <c r="C234" s="6">
        <v>0</v>
      </c>
      <c r="D234" s="6">
        <v>20</v>
      </c>
      <c r="E234" s="8">
        <f>[Oil Value]+[Gas Value]</f>
        <v>20</v>
      </c>
      <c r="F234" s="5" t="s">
        <v>27</v>
      </c>
    </row>
    <row r="235">
      <c r="A235" s="5" t="s">
        <v>452</v>
      </c>
      <c r="B235" s="5" t="s">
        <v>453</v>
      </c>
      <c r="C235" s="6">
        <v>0</v>
      </c>
      <c r="D235" s="6">
        <v>130</v>
      </c>
      <c r="E235" s="8">
        <f>[Oil Value]+[Gas Value]</f>
        <v>130</v>
      </c>
      <c r="F235" s="5" t="s">
        <v>29</v>
      </c>
    </row>
    <row r="236">
      <c r="A236" s="5" t="s">
        <v>454</v>
      </c>
      <c r="B236" s="5" t="s">
        <v>455</v>
      </c>
      <c r="C236" s="6">
        <v>0</v>
      </c>
      <c r="D236" s="6">
        <v>20</v>
      </c>
      <c r="E236" s="8">
        <f>[Oil Value]+[Gas Value]</f>
        <v>20</v>
      </c>
      <c r="F236" s="5" t="s">
        <v>23</v>
      </c>
    </row>
    <row r="237">
      <c r="A237" s="5" t="s">
        <v>456</v>
      </c>
      <c r="B237" s="5" t="s">
        <v>457</v>
      </c>
      <c r="C237" s="6">
        <v>0</v>
      </c>
      <c r="D237" s="6">
        <v>320</v>
      </c>
      <c r="E237" s="8">
        <f>[Oil Value]+[Gas Value]</f>
        <v>320</v>
      </c>
      <c r="F237" s="5" t="s">
        <v>30</v>
      </c>
    </row>
    <row r="238">
      <c r="A238" s="5" t="s">
        <v>458</v>
      </c>
      <c r="B238" s="5" t="s">
        <v>459</v>
      </c>
      <c r="C238" s="6">
        <v>750</v>
      </c>
      <c r="D238" s="6">
        <v>490</v>
      </c>
      <c r="E238" s="8">
        <f>[Oil Value]+[Gas Value]</f>
        <v>1240</v>
      </c>
      <c r="F238" s="5" t="s">
        <v>30</v>
      </c>
    </row>
    <row r="239">
      <c r="A239" s="5" t="s">
        <v>460</v>
      </c>
      <c r="B239" s="5" t="s">
        <v>461</v>
      </c>
      <c r="C239" s="6">
        <v>350</v>
      </c>
      <c r="D239" s="6">
        <v>100</v>
      </c>
      <c r="E239" s="8">
        <f>[Oil Value]+[Gas Value]</f>
        <v>450</v>
      </c>
      <c r="F239" s="5" t="s">
        <v>30</v>
      </c>
    </row>
    <row r="240">
      <c r="A240" s="5" t="s">
        <v>462</v>
      </c>
      <c r="B240" s="5" t="s">
        <v>463</v>
      </c>
      <c r="C240" s="6">
        <v>670</v>
      </c>
      <c r="D240" s="6">
        <v>140</v>
      </c>
      <c r="E240" s="8">
        <f>[Oil Value]+[Gas Value]</f>
        <v>810</v>
      </c>
      <c r="F240" s="5" t="s">
        <v>31</v>
      </c>
    </row>
    <row r="241">
      <c r="A241" s="5" t="s">
        <v>464</v>
      </c>
      <c r="B241" s="5" t="s">
        <v>465</v>
      </c>
      <c r="C241" s="6">
        <v>440</v>
      </c>
      <c r="D241" s="6">
        <v>130</v>
      </c>
      <c r="E241" s="8">
        <f>[Oil Value]+[Gas Value]</f>
        <v>570</v>
      </c>
      <c r="F241" s="5" t="s">
        <v>30</v>
      </c>
    </row>
    <row r="242">
      <c r="A242" s="5" t="s">
        <v>466</v>
      </c>
      <c r="B242" s="5" t="s">
        <v>467</v>
      </c>
      <c r="C242" s="6">
        <v>0</v>
      </c>
      <c r="D242" s="6">
        <v>190</v>
      </c>
      <c r="E242" s="8">
        <f>[Oil Value]+[Gas Value]</f>
        <v>190</v>
      </c>
      <c r="F242" s="5" t="s">
        <v>35</v>
      </c>
    </row>
    <row r="243">
      <c r="A243" s="5" t="s">
        <v>468</v>
      </c>
      <c r="B243" s="5" t="s">
        <v>469</v>
      </c>
      <c r="C243" s="6">
        <v>430</v>
      </c>
      <c r="D243" s="6">
        <v>160</v>
      </c>
      <c r="E243" s="8">
        <f>[Oil Value]+[Gas Value]</f>
        <v>590</v>
      </c>
      <c r="F243" s="5" t="s">
        <v>22</v>
      </c>
    </row>
    <row r="244">
      <c r="A244" s="5" t="s">
        <v>470</v>
      </c>
      <c r="B244" s="5" t="s">
        <v>471</v>
      </c>
      <c r="C244" s="6">
        <v>0</v>
      </c>
      <c r="D244" s="6">
        <v>210</v>
      </c>
      <c r="E244" s="8">
        <f>[Oil Value]+[Gas Value]</f>
        <v>210</v>
      </c>
      <c r="F244" s="5" t="s">
        <v>23</v>
      </c>
    </row>
    <row r="245">
      <c r="A245" s="5" t="s">
        <v>472</v>
      </c>
      <c r="B245" s="5" t="s">
        <v>473</v>
      </c>
      <c r="C245" s="6">
        <v>0</v>
      </c>
      <c r="D245" s="6">
        <v>240</v>
      </c>
      <c r="E245" s="8">
        <f>[Oil Value]+[Gas Value]</f>
        <v>240</v>
      </c>
      <c r="F245" s="5" t="s">
        <v>23</v>
      </c>
    </row>
    <row r="246">
      <c r="A246" s="5" t="s">
        <v>474</v>
      </c>
      <c r="B246" s="5" t="s">
        <v>475</v>
      </c>
      <c r="C246" s="6">
        <v>0</v>
      </c>
      <c r="D246" s="6">
        <v>60</v>
      </c>
      <c r="E246" s="8">
        <f>[Oil Value]+[Gas Value]</f>
        <v>60</v>
      </c>
      <c r="F246" s="5" t="s">
        <v>31</v>
      </c>
    </row>
    <row r="247">
      <c r="A247" s="5" t="s">
        <v>476</v>
      </c>
      <c r="B247" s="5" t="s">
        <v>477</v>
      </c>
      <c r="C247" s="6">
        <v>0</v>
      </c>
      <c r="D247" s="6">
        <v>400</v>
      </c>
      <c r="E247" s="8">
        <f>[Oil Value]+[Gas Value]</f>
        <v>400</v>
      </c>
      <c r="F247" s="5" t="s">
        <v>35</v>
      </c>
    </row>
    <row r="248">
      <c r="A248" s="5" t="s">
        <v>478</v>
      </c>
      <c r="B248" s="5" t="s">
        <v>479</v>
      </c>
      <c r="C248" s="6">
        <v>0</v>
      </c>
      <c r="D248" s="6">
        <v>630</v>
      </c>
      <c r="E248" s="8">
        <f>[Oil Value]+[Gas Value]</f>
        <v>630</v>
      </c>
      <c r="F248" s="5" t="s">
        <v>35</v>
      </c>
    </row>
    <row r="249">
      <c r="A249" s="5" t="s">
        <v>480</v>
      </c>
      <c r="B249" s="5" t="s">
        <v>481</v>
      </c>
      <c r="C249" s="6">
        <v>180</v>
      </c>
      <c r="D249" s="6">
        <v>200</v>
      </c>
      <c r="E249" s="8">
        <f>[Oil Value]+[Gas Value]</f>
        <v>380</v>
      </c>
      <c r="F249" s="5" t="s">
        <v>38</v>
      </c>
    </row>
    <row r="250">
      <c r="A250" s="5" t="s">
        <v>482</v>
      </c>
      <c r="B250" s="5" t="s">
        <v>483</v>
      </c>
      <c r="C250" s="6">
        <v>0</v>
      </c>
      <c r="D250" s="6">
        <v>130</v>
      </c>
      <c r="E250" s="8">
        <f>[Oil Value]+[Gas Value]</f>
        <v>130</v>
      </c>
      <c r="F250" s="5" t="s">
        <v>30</v>
      </c>
    </row>
    <row r="251">
      <c r="A251" s="5" t="s">
        <v>484</v>
      </c>
      <c r="B251" s="5" t="s">
        <v>485</v>
      </c>
      <c r="C251" s="6">
        <v>0</v>
      </c>
      <c r="D251" s="6">
        <v>60</v>
      </c>
      <c r="E251" s="8">
        <f>[Oil Value]+[Gas Value]</f>
        <v>60</v>
      </c>
      <c r="F251" s="5" t="s">
        <v>30</v>
      </c>
    </row>
    <row r="252">
      <c r="A252" s="5" t="s">
        <v>486</v>
      </c>
      <c r="B252" s="5" t="s">
        <v>487</v>
      </c>
      <c r="C252" s="6">
        <v>170</v>
      </c>
      <c r="D252" s="6">
        <v>280</v>
      </c>
      <c r="E252" s="8">
        <f>[Oil Value]+[Gas Value]</f>
        <v>450</v>
      </c>
      <c r="F252" s="5" t="s">
        <v>35</v>
      </c>
    </row>
    <row r="253">
      <c r="A253" s="5" t="s">
        <v>488</v>
      </c>
      <c r="B253" s="5" t="s">
        <v>489</v>
      </c>
      <c r="C253" s="6">
        <v>0</v>
      </c>
      <c r="D253" s="6">
        <v>210</v>
      </c>
      <c r="E253" s="8">
        <f>[Oil Value]+[Gas Value]</f>
        <v>210</v>
      </c>
      <c r="F253" s="5" t="s">
        <v>35</v>
      </c>
    </row>
    <row r="254">
      <c r="A254" s="5" t="s">
        <v>490</v>
      </c>
      <c r="B254" s="5" t="s">
        <v>491</v>
      </c>
      <c r="C254" s="6">
        <v>0</v>
      </c>
      <c r="D254" s="6">
        <v>40</v>
      </c>
      <c r="E254" s="8">
        <f>[Oil Value]+[Gas Value]</f>
        <v>40</v>
      </c>
      <c r="F254" s="5" t="s">
        <v>35</v>
      </c>
    </row>
    <row r="255">
      <c r="A255" s="5" t="s">
        <v>492</v>
      </c>
      <c r="B255" s="5" t="s">
        <v>493</v>
      </c>
      <c r="C255" s="6">
        <v>340</v>
      </c>
      <c r="D255" s="6">
        <v>110</v>
      </c>
      <c r="E255" s="8">
        <f>[Oil Value]+[Gas Value]</f>
        <v>450</v>
      </c>
      <c r="F255" s="5" t="s">
        <v>30</v>
      </c>
    </row>
    <row r="256">
      <c r="A256" s="5" t="s">
        <v>494</v>
      </c>
      <c r="B256" s="5" t="s">
        <v>495</v>
      </c>
      <c r="C256" s="6">
        <v>0</v>
      </c>
      <c r="D256" s="6">
        <v>110</v>
      </c>
      <c r="E256" s="8">
        <f>[Oil Value]+[Gas Value]</f>
        <v>110</v>
      </c>
      <c r="F256" s="5" t="s">
        <v>30</v>
      </c>
    </row>
    <row r="257">
      <c r="A257" s="5" t="s">
        <v>496</v>
      </c>
      <c r="B257" s="5" t="s">
        <v>497</v>
      </c>
      <c r="C257" s="6">
        <v>140</v>
      </c>
      <c r="D257" s="6">
        <v>110</v>
      </c>
      <c r="E257" s="8">
        <f>[Oil Value]+[Gas Value]</f>
        <v>250</v>
      </c>
      <c r="F257" s="5" t="s">
        <v>30</v>
      </c>
    </row>
    <row r="258">
      <c r="A258" s="5" t="s">
        <v>498</v>
      </c>
      <c r="B258" s="5" t="s">
        <v>499</v>
      </c>
      <c r="C258" s="6">
        <v>0</v>
      </c>
      <c r="D258" s="6">
        <v>120</v>
      </c>
      <c r="E258" s="8">
        <f>[Oil Value]+[Gas Value]</f>
        <v>120</v>
      </c>
      <c r="F258" s="5" t="s">
        <v>35</v>
      </c>
    </row>
    <row r="259">
      <c r="A259" s="5" t="s">
        <v>500</v>
      </c>
      <c r="B259" s="5" t="s">
        <v>501</v>
      </c>
      <c r="C259" s="6">
        <v>280</v>
      </c>
      <c r="D259" s="6">
        <v>180</v>
      </c>
      <c r="E259" s="8">
        <f>[Oil Value]+[Gas Value]</f>
        <v>460</v>
      </c>
      <c r="F259" s="5" t="s">
        <v>35</v>
      </c>
    </row>
    <row r="260">
      <c r="A260" s="5" t="s">
        <v>502</v>
      </c>
      <c r="B260" s="5" t="s">
        <v>503</v>
      </c>
      <c r="C260" s="6">
        <v>0</v>
      </c>
      <c r="D260" s="6">
        <v>110</v>
      </c>
      <c r="E260" s="8">
        <f>[Oil Value]+[Gas Value]</f>
        <v>110</v>
      </c>
      <c r="F260" s="5" t="s">
        <v>35</v>
      </c>
    </row>
    <row r="261">
      <c r="A261" s="5" t="s">
        <v>504</v>
      </c>
      <c r="B261" s="5" t="s">
        <v>505</v>
      </c>
      <c r="C261" s="6">
        <v>400</v>
      </c>
      <c r="D261" s="6">
        <v>500</v>
      </c>
      <c r="E261" s="8">
        <f>[Oil Value]+[Gas Value]</f>
        <v>900</v>
      </c>
      <c r="F261" s="5" t="s">
        <v>32</v>
      </c>
    </row>
    <row r="262">
      <c r="A262" s="5" t="s">
        <v>506</v>
      </c>
      <c r="B262" s="5" t="s">
        <v>507</v>
      </c>
      <c r="C262" s="6">
        <v>320</v>
      </c>
      <c r="D262" s="6">
        <v>300</v>
      </c>
      <c r="E262" s="8">
        <f>[Oil Value]+[Gas Value]</f>
        <v>620</v>
      </c>
      <c r="F262" s="5" t="s">
        <v>35</v>
      </c>
    </row>
    <row r="263">
      <c r="A263" s="5" t="s">
        <v>508</v>
      </c>
      <c r="B263" s="5" t="s">
        <v>509</v>
      </c>
      <c r="C263" s="6">
        <v>1160</v>
      </c>
      <c r="D263" s="6">
        <v>250</v>
      </c>
      <c r="E263" s="8">
        <f>[Oil Value]+[Gas Value]</f>
        <v>1410</v>
      </c>
      <c r="F263" s="5" t="s">
        <v>30</v>
      </c>
    </row>
    <row r="264">
      <c r="A264" s="5" t="s">
        <v>510</v>
      </c>
      <c r="B264" s="5" t="s">
        <v>511</v>
      </c>
      <c r="C264" s="6">
        <v>0</v>
      </c>
      <c r="D264" s="6">
        <v>100</v>
      </c>
      <c r="E264" s="8">
        <f>[Oil Value]+[Gas Value]</f>
        <v>100</v>
      </c>
      <c r="F264" s="5" t="s">
        <v>32</v>
      </c>
    </row>
    <row r="265">
      <c r="A265" s="5" t="s">
        <v>512</v>
      </c>
      <c r="B265" s="5" t="s">
        <v>513</v>
      </c>
      <c r="C265" s="6">
        <v>0</v>
      </c>
      <c r="D265" s="6">
        <v>1910</v>
      </c>
      <c r="E265" s="8">
        <f>[Oil Value]+[Gas Value]</f>
        <v>1910</v>
      </c>
      <c r="F265" s="5" t="s">
        <v>22</v>
      </c>
    </row>
    <row r="266">
      <c r="A266" s="5" t="s">
        <v>514</v>
      </c>
      <c r="B266" s="5" t="s">
        <v>515</v>
      </c>
      <c r="C266" s="6">
        <v>0</v>
      </c>
      <c r="D266" s="6">
        <v>210</v>
      </c>
      <c r="E266" s="8">
        <f>[Oil Value]+[Gas Value]</f>
        <v>210</v>
      </c>
      <c r="F266" s="5" t="s">
        <v>30</v>
      </c>
    </row>
    <row r="267">
      <c r="A267" s="5" t="s">
        <v>516</v>
      </c>
      <c r="B267" s="5" t="s">
        <v>121</v>
      </c>
      <c r="C267" s="6">
        <v>0</v>
      </c>
      <c r="D267" s="6">
        <v>120</v>
      </c>
      <c r="E267" s="8">
        <f>[Oil Value]+[Gas Value]</f>
        <v>120</v>
      </c>
      <c r="F267" s="5" t="s">
        <v>32</v>
      </c>
    </row>
    <row r="268">
      <c r="A268" s="5" t="s">
        <v>517</v>
      </c>
      <c r="B268" s="5" t="s">
        <v>518</v>
      </c>
      <c r="C268" s="6">
        <v>0</v>
      </c>
      <c r="D268" s="6">
        <v>130</v>
      </c>
      <c r="E268" s="8">
        <f>[Oil Value]+[Gas Value]</f>
        <v>130</v>
      </c>
      <c r="F268" s="5" t="s">
        <v>35</v>
      </c>
    </row>
    <row r="269">
      <c r="A269" s="5" t="s">
        <v>519</v>
      </c>
      <c r="B269" s="5" t="s">
        <v>511</v>
      </c>
      <c r="C269" s="6">
        <v>0</v>
      </c>
      <c r="D269" s="6">
        <v>40</v>
      </c>
      <c r="E269" s="8">
        <f>[Oil Value]+[Gas Value]</f>
        <v>40</v>
      </c>
      <c r="F269" s="5" t="s">
        <v>30</v>
      </c>
    </row>
    <row r="270">
      <c r="A270" s="5" t="s">
        <v>520</v>
      </c>
      <c r="B270" s="5" t="s">
        <v>521</v>
      </c>
      <c r="C270" s="6">
        <v>0</v>
      </c>
      <c r="D270" s="6">
        <v>540</v>
      </c>
      <c r="E270" s="8">
        <f>[Oil Value]+[Gas Value]</f>
        <v>540</v>
      </c>
      <c r="F270" s="5" t="s">
        <v>23</v>
      </c>
    </row>
    <row r="271">
      <c r="A271" s="5" t="s">
        <v>522</v>
      </c>
      <c r="B271" s="5" t="s">
        <v>523</v>
      </c>
      <c r="C271" s="6">
        <v>0</v>
      </c>
      <c r="D271" s="6">
        <v>110</v>
      </c>
      <c r="E271" s="8">
        <f>[Oil Value]+[Gas Value]</f>
        <v>110</v>
      </c>
      <c r="F271" s="5" t="s">
        <v>35</v>
      </c>
    </row>
    <row r="272">
      <c r="A272" s="5" t="s">
        <v>524</v>
      </c>
      <c r="B272" s="5" t="s">
        <v>525</v>
      </c>
      <c r="C272" s="6">
        <v>0</v>
      </c>
      <c r="D272" s="6">
        <v>20</v>
      </c>
      <c r="E272" s="8">
        <f>[Oil Value]+[Gas Value]</f>
        <v>20</v>
      </c>
      <c r="F272" s="5" t="s">
        <v>35</v>
      </c>
    </row>
    <row r="273">
      <c r="A273" s="5" t="s">
        <v>526</v>
      </c>
      <c r="B273" s="5" t="s">
        <v>527</v>
      </c>
      <c r="C273" s="6">
        <v>0</v>
      </c>
      <c r="D273" s="6">
        <v>140</v>
      </c>
      <c r="E273" s="8">
        <f>[Oil Value]+[Gas Value]</f>
        <v>140</v>
      </c>
      <c r="F273" s="5" t="s">
        <v>30</v>
      </c>
    </row>
    <row r="274">
      <c r="A274" s="5" t="s">
        <v>528</v>
      </c>
      <c r="B274" s="5" t="s">
        <v>529</v>
      </c>
      <c r="C274" s="6">
        <v>360</v>
      </c>
      <c r="D274" s="6">
        <v>310</v>
      </c>
      <c r="E274" s="8">
        <f>[Oil Value]+[Gas Value]</f>
        <v>670</v>
      </c>
      <c r="F274" s="5" t="s">
        <v>35</v>
      </c>
    </row>
    <row r="275">
      <c r="A275" s="5" t="s">
        <v>530</v>
      </c>
      <c r="B275" s="5" t="s">
        <v>531</v>
      </c>
      <c r="C275" s="6">
        <v>0</v>
      </c>
      <c r="D275" s="6">
        <v>20</v>
      </c>
      <c r="E275" s="8">
        <f>[Oil Value]+[Gas Value]</f>
        <v>20</v>
      </c>
      <c r="F275" s="5" t="s">
        <v>39</v>
      </c>
    </row>
    <row r="276">
      <c r="A276" s="5" t="s">
        <v>532</v>
      </c>
      <c r="B276" s="5" t="s">
        <v>533</v>
      </c>
      <c r="C276" s="6">
        <v>0</v>
      </c>
      <c r="D276" s="6">
        <v>150</v>
      </c>
      <c r="E276" s="8">
        <f>[Oil Value]+[Gas Value]</f>
        <v>150</v>
      </c>
      <c r="F276" s="5" t="s">
        <v>39</v>
      </c>
    </row>
    <row r="277">
      <c r="A277" s="5" t="s">
        <v>534</v>
      </c>
      <c r="B277" s="5" t="s">
        <v>535</v>
      </c>
      <c r="C277" s="6">
        <v>1520</v>
      </c>
      <c r="D277" s="6">
        <v>0</v>
      </c>
      <c r="E277" s="8">
        <f>[Oil Value]+[Gas Value]</f>
        <v>1520</v>
      </c>
      <c r="F277" s="5" t="s">
        <v>30</v>
      </c>
    </row>
    <row r="278">
      <c r="A278" s="5" t="s">
        <v>536</v>
      </c>
      <c r="B278" s="5" t="s">
        <v>537</v>
      </c>
      <c r="C278" s="6">
        <v>0</v>
      </c>
      <c r="D278" s="6">
        <v>100</v>
      </c>
      <c r="E278" s="8">
        <f>[Oil Value]+[Gas Value]</f>
        <v>100</v>
      </c>
      <c r="F278" s="5" t="s">
        <v>30</v>
      </c>
    </row>
    <row r="279">
      <c r="A279" s="5" t="s">
        <v>538</v>
      </c>
      <c r="B279" s="5" t="s">
        <v>539</v>
      </c>
      <c r="C279" s="6">
        <v>0</v>
      </c>
      <c r="D279" s="6">
        <v>160</v>
      </c>
      <c r="E279" s="8">
        <f>[Oil Value]+[Gas Value]</f>
        <v>160</v>
      </c>
      <c r="F279" s="5" t="s">
        <v>32</v>
      </c>
    </row>
    <row r="280">
      <c r="A280" s="5" t="s">
        <v>540</v>
      </c>
      <c r="B280" s="5" t="s">
        <v>541</v>
      </c>
      <c r="C280" s="6">
        <v>0</v>
      </c>
      <c r="D280" s="6">
        <v>360</v>
      </c>
      <c r="E280" s="8">
        <f>[Oil Value]+[Gas Value]</f>
        <v>360</v>
      </c>
      <c r="F280" s="5" t="s">
        <v>39</v>
      </c>
    </row>
    <row r="281">
      <c r="A281" s="5" t="s">
        <v>542</v>
      </c>
      <c r="B281" s="5" t="s">
        <v>543</v>
      </c>
      <c r="C281" s="6">
        <v>270</v>
      </c>
      <c r="D281" s="6">
        <v>70</v>
      </c>
      <c r="E281" s="8">
        <f>[Oil Value]+[Gas Value]</f>
        <v>340</v>
      </c>
      <c r="F281" s="5" t="s">
        <v>35</v>
      </c>
    </row>
    <row r="282">
      <c r="A282" s="5" t="s">
        <v>544</v>
      </c>
      <c r="B282" s="5" t="s">
        <v>545</v>
      </c>
      <c r="C282" s="6">
        <v>0</v>
      </c>
      <c r="D282" s="6">
        <v>20</v>
      </c>
      <c r="E282" s="8">
        <f>[Oil Value]+[Gas Value]</f>
        <v>20</v>
      </c>
      <c r="F282" s="5" t="s">
        <v>39</v>
      </c>
    </row>
    <row r="283">
      <c r="A283" s="5" t="s">
        <v>546</v>
      </c>
      <c r="B283" s="5" t="s">
        <v>547</v>
      </c>
      <c r="C283" s="6">
        <v>0</v>
      </c>
      <c r="D283" s="6">
        <v>40</v>
      </c>
      <c r="E283" s="8">
        <f>[Oil Value]+[Gas Value]</f>
        <v>40</v>
      </c>
      <c r="F283" s="5" t="s">
        <v>35</v>
      </c>
    </row>
    <row r="284">
      <c r="A284" s="5" t="s">
        <v>548</v>
      </c>
      <c r="B284" s="5" t="s">
        <v>549</v>
      </c>
      <c r="C284" s="6">
        <v>0</v>
      </c>
      <c r="D284" s="6">
        <v>230</v>
      </c>
      <c r="E284" s="8">
        <f>[Oil Value]+[Gas Value]</f>
        <v>230</v>
      </c>
      <c r="F284" s="5" t="s">
        <v>33</v>
      </c>
    </row>
    <row r="285">
      <c r="A285" s="5" t="s">
        <v>550</v>
      </c>
      <c r="B285" s="5" t="s">
        <v>551</v>
      </c>
      <c r="C285" s="6">
        <v>0</v>
      </c>
      <c r="D285" s="6">
        <v>2010</v>
      </c>
      <c r="E285" s="8">
        <f>[Oil Value]+[Gas Value]</f>
        <v>2010</v>
      </c>
      <c r="F285" s="5" t="s">
        <v>39</v>
      </c>
    </row>
    <row r="286">
      <c r="A286" s="5" t="s">
        <v>552</v>
      </c>
      <c r="B286" s="5" t="s">
        <v>553</v>
      </c>
      <c r="C286" s="6">
        <v>0</v>
      </c>
      <c r="D286" s="6">
        <v>10</v>
      </c>
      <c r="E286" s="8">
        <f>[Oil Value]+[Gas Value]</f>
        <v>10</v>
      </c>
      <c r="F286" s="5" t="s">
        <v>39</v>
      </c>
    </row>
    <row r="287">
      <c r="A287" s="5" t="s">
        <v>554</v>
      </c>
      <c r="B287" s="5" t="s">
        <v>555</v>
      </c>
      <c r="C287" s="6">
        <v>0</v>
      </c>
      <c r="D287" s="6">
        <v>290</v>
      </c>
      <c r="E287" s="8">
        <f>[Oil Value]+[Gas Value]</f>
        <v>290</v>
      </c>
      <c r="F287" s="5" t="s">
        <v>30</v>
      </c>
    </row>
    <row r="288">
      <c r="A288" s="5" t="s">
        <v>556</v>
      </c>
      <c r="B288" s="5" t="s">
        <v>557</v>
      </c>
      <c r="C288" s="6">
        <v>0</v>
      </c>
      <c r="D288" s="6">
        <v>50</v>
      </c>
      <c r="E288" s="8">
        <f>[Oil Value]+[Gas Value]</f>
        <v>50</v>
      </c>
      <c r="F288" s="5" t="s">
        <v>27</v>
      </c>
    </row>
    <row r="289">
      <c r="A289" s="5" t="s">
        <v>558</v>
      </c>
      <c r="B289" s="5" t="s">
        <v>559</v>
      </c>
      <c r="C289" s="6">
        <v>0</v>
      </c>
      <c r="D289" s="6">
        <v>300</v>
      </c>
      <c r="E289" s="8">
        <f>[Oil Value]+[Gas Value]</f>
        <v>300</v>
      </c>
      <c r="F289" s="5" t="s">
        <v>39</v>
      </c>
    </row>
    <row r="290">
      <c r="A290" s="5" t="s">
        <v>560</v>
      </c>
      <c r="B290" s="5" t="s">
        <v>561</v>
      </c>
      <c r="C290" s="6">
        <v>650</v>
      </c>
      <c r="D290" s="6">
        <v>120</v>
      </c>
      <c r="E290" s="8">
        <f>[Oil Value]+[Gas Value]</f>
        <v>770</v>
      </c>
      <c r="F290" s="5" t="s">
        <v>30</v>
      </c>
    </row>
    <row r="291">
      <c r="A291" s="5" t="s">
        <v>562</v>
      </c>
      <c r="B291" s="5" t="s">
        <v>563</v>
      </c>
      <c r="C291" s="6">
        <v>0</v>
      </c>
      <c r="D291" s="6">
        <v>150</v>
      </c>
      <c r="E291" s="8">
        <f>[Oil Value]+[Gas Value]</f>
        <v>150</v>
      </c>
      <c r="F291" s="5" t="s">
        <v>26</v>
      </c>
    </row>
    <row r="292">
      <c r="A292" s="5" t="s">
        <v>564</v>
      </c>
      <c r="B292" s="5" t="s">
        <v>565</v>
      </c>
      <c r="C292" s="6">
        <v>0</v>
      </c>
      <c r="D292" s="6">
        <v>290</v>
      </c>
      <c r="E292" s="8">
        <f>[Oil Value]+[Gas Value]</f>
        <v>290</v>
      </c>
      <c r="F292" s="5" t="s">
        <v>32</v>
      </c>
    </row>
    <row r="293">
      <c r="A293" s="5" t="s">
        <v>566</v>
      </c>
      <c r="B293" s="5" t="s">
        <v>567</v>
      </c>
      <c r="C293" s="6">
        <v>150</v>
      </c>
      <c r="D293" s="6">
        <v>0</v>
      </c>
      <c r="E293" s="8">
        <f>[Oil Value]+[Gas Value]</f>
        <v>150</v>
      </c>
      <c r="F293" s="5" t="s">
        <v>30</v>
      </c>
    </row>
    <row r="294">
      <c r="A294" s="5" t="s">
        <v>568</v>
      </c>
      <c r="B294" s="5" t="s">
        <v>569</v>
      </c>
      <c r="C294" s="6">
        <v>290</v>
      </c>
      <c r="D294" s="6">
        <v>1410</v>
      </c>
      <c r="E294" s="8">
        <f>[Oil Value]+[Gas Value]</f>
        <v>1700</v>
      </c>
      <c r="F294" s="5" t="s">
        <v>26</v>
      </c>
    </row>
    <row r="295">
      <c r="A295" s="5" t="s">
        <v>570</v>
      </c>
      <c r="B295" s="5" t="s">
        <v>571</v>
      </c>
      <c r="C295" s="6">
        <v>200</v>
      </c>
      <c r="D295" s="6">
        <v>60</v>
      </c>
      <c r="E295" s="8">
        <f>[Oil Value]+[Gas Value]</f>
        <v>260</v>
      </c>
      <c r="F295" s="5" t="s">
        <v>26</v>
      </c>
    </row>
    <row r="296">
      <c r="A296" s="5" t="s">
        <v>572</v>
      </c>
      <c r="B296" s="5" t="s">
        <v>573</v>
      </c>
      <c r="C296" s="6">
        <v>290</v>
      </c>
      <c r="D296" s="6">
        <v>230</v>
      </c>
      <c r="E296" s="8">
        <f>[Oil Value]+[Gas Value]</f>
        <v>520</v>
      </c>
      <c r="F296" s="5" t="s">
        <v>26</v>
      </c>
    </row>
    <row r="297">
      <c r="A297" s="5" t="s">
        <v>574</v>
      </c>
      <c r="B297" s="5" t="s">
        <v>575</v>
      </c>
      <c r="C297" s="6">
        <v>270</v>
      </c>
      <c r="D297" s="6">
        <v>150</v>
      </c>
      <c r="E297" s="8">
        <f>[Oil Value]+[Gas Value]</f>
        <v>420</v>
      </c>
      <c r="F297" s="5" t="s">
        <v>26</v>
      </c>
    </row>
    <row r="298">
      <c r="A298" s="5" t="s">
        <v>576</v>
      </c>
      <c r="B298" s="5" t="s">
        <v>577</v>
      </c>
      <c r="C298" s="6">
        <v>180</v>
      </c>
      <c r="D298" s="6">
        <v>20</v>
      </c>
      <c r="E298" s="8">
        <f>[Oil Value]+[Gas Value]</f>
        <v>200</v>
      </c>
      <c r="F298" s="5" t="s">
        <v>26</v>
      </c>
    </row>
    <row r="299">
      <c r="A299" s="5" t="s">
        <v>578</v>
      </c>
      <c r="B299" s="5" t="s">
        <v>579</v>
      </c>
      <c r="C299" s="6">
        <v>200</v>
      </c>
      <c r="D299" s="6">
        <v>1440</v>
      </c>
      <c r="E299" s="8">
        <f>[Oil Value]+[Gas Value]</f>
        <v>1640</v>
      </c>
      <c r="F299" s="5" t="s">
        <v>26</v>
      </c>
    </row>
    <row r="300">
      <c r="A300" s="5" t="s">
        <v>580</v>
      </c>
      <c r="B300" s="5" t="s">
        <v>581</v>
      </c>
      <c r="C300" s="6">
        <v>0</v>
      </c>
      <c r="D300" s="6">
        <v>190</v>
      </c>
      <c r="E300" s="8">
        <f>[Oil Value]+[Gas Value]</f>
        <v>190</v>
      </c>
      <c r="F300" s="5" t="s">
        <v>34</v>
      </c>
    </row>
    <row r="301">
      <c r="A301" s="5" t="s">
        <v>582</v>
      </c>
      <c r="B301" s="5" t="s">
        <v>583</v>
      </c>
      <c r="C301" s="6">
        <v>0</v>
      </c>
      <c r="D301" s="6">
        <v>1500</v>
      </c>
      <c r="E301" s="8">
        <f>[Oil Value]+[Gas Value]</f>
        <v>1500</v>
      </c>
      <c r="F301" s="5" t="s">
        <v>26</v>
      </c>
    </row>
    <row r="302">
      <c r="A302" s="5" t="s">
        <v>584</v>
      </c>
      <c r="B302" s="5" t="s">
        <v>585</v>
      </c>
      <c r="C302" s="6">
        <v>0</v>
      </c>
      <c r="D302" s="6">
        <v>280</v>
      </c>
      <c r="E302" s="8">
        <f>[Oil Value]+[Gas Value]</f>
        <v>280</v>
      </c>
      <c r="F302" s="5" t="s">
        <v>26</v>
      </c>
    </row>
    <row r="303">
      <c r="A303" s="5" t="s">
        <v>586</v>
      </c>
      <c r="B303" s="5" t="s">
        <v>587</v>
      </c>
      <c r="C303" s="6">
        <v>0</v>
      </c>
      <c r="D303" s="6">
        <v>10</v>
      </c>
      <c r="E303" s="8">
        <f>[Oil Value]+[Gas Value]</f>
        <v>10</v>
      </c>
      <c r="F303" s="5" t="s">
        <v>26</v>
      </c>
    </row>
    <row r="304">
      <c r="A304" s="5" t="s">
        <v>588</v>
      </c>
      <c r="B304" s="5" t="s">
        <v>589</v>
      </c>
      <c r="C304" s="6">
        <v>0</v>
      </c>
      <c r="D304" s="6">
        <v>420</v>
      </c>
      <c r="E304" s="8">
        <f>[Oil Value]+[Gas Value]</f>
        <v>420</v>
      </c>
      <c r="F304" s="5" t="s">
        <v>26</v>
      </c>
    </row>
    <row r="305">
      <c r="A305" s="5" t="s">
        <v>590</v>
      </c>
      <c r="B305" s="5" t="s">
        <v>591</v>
      </c>
      <c r="C305" s="6">
        <v>0</v>
      </c>
      <c r="D305" s="6">
        <v>60</v>
      </c>
      <c r="E305" s="8">
        <f>[Oil Value]+[Gas Value]</f>
        <v>60</v>
      </c>
      <c r="F305" s="5" t="s">
        <v>26</v>
      </c>
    </row>
    <row r="306">
      <c r="A306" s="5" t="s">
        <v>592</v>
      </c>
      <c r="B306" s="5" t="s">
        <v>593</v>
      </c>
      <c r="C306" s="6">
        <v>0</v>
      </c>
      <c r="D306" s="6">
        <v>10</v>
      </c>
      <c r="E306" s="8">
        <f>[Oil Value]+[Gas Value]</f>
        <v>10</v>
      </c>
      <c r="F306" s="5" t="s">
        <v>26</v>
      </c>
    </row>
    <row r="307">
      <c r="A307" s="5" t="s">
        <v>594</v>
      </c>
      <c r="B307" s="5" t="s">
        <v>595</v>
      </c>
      <c r="C307" s="6">
        <v>0</v>
      </c>
      <c r="D307" s="6">
        <v>1490</v>
      </c>
      <c r="E307" s="8">
        <f>[Oil Value]+[Gas Value]</f>
        <v>1490</v>
      </c>
      <c r="F307" s="5" t="s">
        <v>26</v>
      </c>
    </row>
    <row r="308">
      <c r="A308" s="5" t="s">
        <v>596</v>
      </c>
      <c r="B308" s="5" t="s">
        <v>597</v>
      </c>
      <c r="C308" s="6">
        <v>0</v>
      </c>
      <c r="D308" s="6">
        <v>250</v>
      </c>
      <c r="E308" s="8">
        <f>[Oil Value]+[Gas Value]</f>
        <v>250</v>
      </c>
      <c r="F308" s="5" t="s">
        <v>26</v>
      </c>
    </row>
    <row r="309">
      <c r="A309" s="5" t="s">
        <v>598</v>
      </c>
      <c r="B309" s="5" t="s">
        <v>599</v>
      </c>
      <c r="C309" s="6">
        <v>1590</v>
      </c>
      <c r="D309" s="6">
        <v>1340</v>
      </c>
      <c r="E309" s="8">
        <f>[Oil Value]+[Gas Value]</f>
        <v>2930</v>
      </c>
      <c r="F309" s="5" t="s">
        <v>26</v>
      </c>
    </row>
    <row r="310">
      <c r="A310" s="5" t="s">
        <v>600</v>
      </c>
      <c r="B310" s="5" t="s">
        <v>601</v>
      </c>
      <c r="C310" s="6">
        <v>0</v>
      </c>
      <c r="D310" s="6">
        <v>340</v>
      </c>
      <c r="E310" s="8">
        <f>[Oil Value]+[Gas Value]</f>
        <v>340</v>
      </c>
      <c r="F310" s="5" t="s">
        <v>26</v>
      </c>
    </row>
    <row r="311">
      <c r="A311" s="5" t="s">
        <v>602</v>
      </c>
      <c r="B311" s="5" t="s">
        <v>603</v>
      </c>
      <c r="C311" s="6">
        <v>0</v>
      </c>
      <c r="D311" s="6">
        <v>50</v>
      </c>
      <c r="E311" s="8">
        <f>[Oil Value]+[Gas Value]</f>
        <v>50</v>
      </c>
      <c r="F311" s="5" t="s">
        <v>26</v>
      </c>
    </row>
    <row r="312">
      <c r="A312" s="5" t="s">
        <v>604</v>
      </c>
      <c r="B312" s="5" t="s">
        <v>605</v>
      </c>
      <c r="C312" s="6">
        <v>200</v>
      </c>
      <c r="D312" s="6">
        <v>560</v>
      </c>
      <c r="E312" s="8">
        <f>[Oil Value]+[Gas Value]</f>
        <v>760</v>
      </c>
      <c r="F312" s="5" t="s">
        <v>26</v>
      </c>
    </row>
    <row r="313">
      <c r="A313" s="5" t="s">
        <v>606</v>
      </c>
      <c r="B313" s="5" t="s">
        <v>607</v>
      </c>
      <c r="C313" s="6">
        <v>0</v>
      </c>
      <c r="D313" s="6">
        <v>150</v>
      </c>
      <c r="E313" s="8">
        <f>[Oil Value]+[Gas Value]</f>
        <v>150</v>
      </c>
      <c r="F313" s="5" t="s">
        <v>26</v>
      </c>
    </row>
    <row r="314">
      <c r="A314" s="5" t="s">
        <v>608</v>
      </c>
      <c r="B314" s="5" t="s">
        <v>609</v>
      </c>
      <c r="C314" s="6">
        <v>0</v>
      </c>
      <c r="D314" s="6">
        <v>240</v>
      </c>
      <c r="E314" s="8">
        <f>[Oil Value]+[Gas Value]</f>
        <v>240</v>
      </c>
      <c r="F314" s="5" t="s">
        <v>26</v>
      </c>
    </row>
    <row r="315">
      <c r="A315" s="5" t="s">
        <v>610</v>
      </c>
      <c r="B315" s="5" t="s">
        <v>611</v>
      </c>
      <c r="C315" s="6">
        <v>0</v>
      </c>
      <c r="D315" s="6">
        <v>400</v>
      </c>
      <c r="E315" s="8">
        <f>[Oil Value]+[Gas Value]</f>
        <v>400</v>
      </c>
      <c r="F315" s="5" t="s">
        <v>26</v>
      </c>
    </row>
    <row r="316">
      <c r="A316" s="5" t="s">
        <v>612</v>
      </c>
      <c r="B316" s="5" t="s">
        <v>613</v>
      </c>
      <c r="C316" s="6">
        <v>200</v>
      </c>
      <c r="D316" s="6">
        <v>290</v>
      </c>
      <c r="E316" s="8">
        <f>[Oil Value]+[Gas Value]</f>
        <v>490</v>
      </c>
      <c r="F316" s="5" t="s">
        <v>26</v>
      </c>
    </row>
    <row r="317">
      <c r="A317" s="5" t="s">
        <v>614</v>
      </c>
      <c r="B317" s="5" t="s">
        <v>615</v>
      </c>
      <c r="C317" s="6">
        <v>140</v>
      </c>
      <c r="D317" s="6">
        <v>440</v>
      </c>
      <c r="E317" s="8">
        <f>[Oil Value]+[Gas Value]</f>
        <v>580</v>
      </c>
      <c r="F317" s="5" t="s">
        <v>26</v>
      </c>
    </row>
    <row r="318">
      <c r="A318" s="5" t="s">
        <v>616</v>
      </c>
      <c r="B318" s="5" t="s">
        <v>617</v>
      </c>
      <c r="C318" s="6">
        <v>0</v>
      </c>
      <c r="D318" s="6">
        <v>300</v>
      </c>
      <c r="E318" s="8">
        <f>[Oil Value]+[Gas Value]</f>
        <v>300</v>
      </c>
      <c r="F318" s="5" t="s">
        <v>26</v>
      </c>
    </row>
    <row r="319">
      <c r="A319" s="5" t="s">
        <v>618</v>
      </c>
      <c r="B319" s="5" t="s">
        <v>619</v>
      </c>
      <c r="C319" s="6">
        <v>130</v>
      </c>
      <c r="D319" s="6">
        <v>480</v>
      </c>
      <c r="E319" s="8">
        <f>[Oil Value]+[Gas Value]</f>
        <v>610</v>
      </c>
      <c r="F319" s="5" t="s">
        <v>26</v>
      </c>
    </row>
    <row r="320">
      <c r="A320" s="5" t="s">
        <v>620</v>
      </c>
      <c r="B320" s="5" t="s">
        <v>621</v>
      </c>
      <c r="C320" s="6">
        <v>280</v>
      </c>
      <c r="D320" s="6">
        <v>2330</v>
      </c>
      <c r="E320" s="8">
        <f>[Oil Value]+[Gas Value]</f>
        <v>2610</v>
      </c>
      <c r="F320" s="5" t="s">
        <v>26</v>
      </c>
    </row>
    <row r="321">
      <c r="A321" s="5" t="s">
        <v>622</v>
      </c>
      <c r="B321" s="5" t="s">
        <v>623</v>
      </c>
      <c r="C321" s="6">
        <v>0</v>
      </c>
      <c r="D321" s="6">
        <v>4200</v>
      </c>
      <c r="E321" s="8">
        <f>[Oil Value]+[Gas Value]</f>
        <v>4200</v>
      </c>
      <c r="F321" s="5" t="s">
        <v>26</v>
      </c>
    </row>
    <row r="322">
      <c r="A322" s="5" t="s">
        <v>624</v>
      </c>
      <c r="B322" s="5" t="s">
        <v>625</v>
      </c>
      <c r="C322" s="6">
        <v>0</v>
      </c>
      <c r="D322" s="6">
        <v>50</v>
      </c>
      <c r="E322" s="8">
        <f>[Oil Value]+[Gas Value]</f>
        <v>50</v>
      </c>
      <c r="F322" s="5" t="s">
        <v>26</v>
      </c>
    </row>
    <row r="323">
      <c r="A323" s="5" t="s">
        <v>626</v>
      </c>
      <c r="B323" s="5" t="s">
        <v>627</v>
      </c>
      <c r="C323" s="6">
        <v>210</v>
      </c>
      <c r="D323" s="6">
        <v>210</v>
      </c>
      <c r="E323" s="8">
        <f>[Oil Value]+[Gas Value]</f>
        <v>420</v>
      </c>
      <c r="F323" s="5" t="s">
        <v>26</v>
      </c>
    </row>
    <row r="324">
      <c r="A324" s="5" t="s">
        <v>628</v>
      </c>
      <c r="B324" s="5" t="s">
        <v>629</v>
      </c>
      <c r="C324" s="6">
        <v>0</v>
      </c>
      <c r="D324" s="6">
        <v>420</v>
      </c>
      <c r="E324" s="8">
        <f>[Oil Value]+[Gas Value]</f>
        <v>420</v>
      </c>
      <c r="F324" s="5" t="s">
        <v>26</v>
      </c>
    </row>
    <row r="325">
      <c r="A325" s="5" t="s">
        <v>630</v>
      </c>
      <c r="B325" s="5" t="s">
        <v>631</v>
      </c>
      <c r="C325" s="6">
        <v>0</v>
      </c>
      <c r="D325" s="6">
        <v>60</v>
      </c>
      <c r="E325" s="8">
        <f>[Oil Value]+[Gas Value]</f>
        <v>60</v>
      </c>
      <c r="F325" s="5" t="s">
        <v>26</v>
      </c>
    </row>
    <row r="326">
      <c r="A326" s="5" t="s">
        <v>632</v>
      </c>
      <c r="B326" s="5" t="s">
        <v>633</v>
      </c>
      <c r="C326" s="6">
        <v>0</v>
      </c>
      <c r="D326" s="6">
        <v>100</v>
      </c>
      <c r="E326" s="8">
        <f>[Oil Value]+[Gas Value]</f>
        <v>100</v>
      </c>
      <c r="F326" s="5" t="s">
        <v>25</v>
      </c>
    </row>
    <row r="327">
      <c r="A327" s="5" t="s">
        <v>634</v>
      </c>
      <c r="B327" s="5" t="s">
        <v>635</v>
      </c>
      <c r="C327" s="6">
        <v>0</v>
      </c>
      <c r="D327" s="6">
        <v>50</v>
      </c>
      <c r="E327" s="8">
        <f>[Oil Value]+[Gas Value]</f>
        <v>50</v>
      </c>
      <c r="F327" s="5" t="s">
        <v>25</v>
      </c>
    </row>
    <row r="328">
      <c r="A328" s="5" t="s">
        <v>636</v>
      </c>
      <c r="B328" s="5" t="s">
        <v>637</v>
      </c>
      <c r="C328" s="6">
        <v>0</v>
      </c>
      <c r="D328" s="6">
        <v>390</v>
      </c>
      <c r="E328" s="8">
        <f>[Oil Value]+[Gas Value]</f>
        <v>390</v>
      </c>
      <c r="F328" s="5" t="s">
        <v>25</v>
      </c>
    </row>
    <row r="329">
      <c r="A329" s="5" t="s">
        <v>638</v>
      </c>
      <c r="B329" s="5" t="s">
        <v>639</v>
      </c>
      <c r="C329" s="6">
        <v>0</v>
      </c>
      <c r="D329" s="6">
        <v>230</v>
      </c>
      <c r="E329" s="8">
        <f>[Oil Value]+[Gas Value]</f>
        <v>230</v>
      </c>
      <c r="F329" s="5" t="s">
        <v>32</v>
      </c>
    </row>
    <row r="330">
      <c r="A330" s="5" t="s">
        <v>640</v>
      </c>
      <c r="B330" s="5" t="s">
        <v>641</v>
      </c>
      <c r="C330" s="6">
        <v>280</v>
      </c>
      <c r="D330" s="6">
        <v>160</v>
      </c>
      <c r="E330" s="8">
        <f>[Oil Value]+[Gas Value]</f>
        <v>440</v>
      </c>
      <c r="F330" s="5" t="s">
        <v>32</v>
      </c>
    </row>
    <row r="331">
      <c r="A331" s="5" t="s">
        <v>642</v>
      </c>
      <c r="B331" s="5" t="s">
        <v>643</v>
      </c>
      <c r="C331" s="6">
        <v>200</v>
      </c>
      <c r="D331" s="6">
        <v>460</v>
      </c>
      <c r="E331" s="8">
        <f>[Oil Value]+[Gas Value]</f>
        <v>660</v>
      </c>
      <c r="F331" s="5" t="s">
        <v>26</v>
      </c>
    </row>
    <row r="332">
      <c r="A332" s="5" t="s">
        <v>644</v>
      </c>
      <c r="B332" s="5" t="s">
        <v>645</v>
      </c>
      <c r="C332" s="6">
        <v>0</v>
      </c>
      <c r="D332" s="6">
        <v>10</v>
      </c>
      <c r="E332" s="8">
        <f>[Oil Value]+[Gas Value]</f>
        <v>10</v>
      </c>
      <c r="F332" s="5" t="s">
        <v>23</v>
      </c>
    </row>
    <row r="333">
      <c r="A333" s="5" t="s">
        <v>646</v>
      </c>
      <c r="B333" s="5" t="s">
        <v>647</v>
      </c>
      <c r="C333" s="6">
        <v>0</v>
      </c>
      <c r="D333" s="6">
        <v>170</v>
      </c>
      <c r="E333" s="8">
        <f>[Oil Value]+[Gas Value]</f>
        <v>170</v>
      </c>
      <c r="F333" s="5" t="s">
        <v>25</v>
      </c>
    </row>
    <row r="334">
      <c r="A334" s="5" t="s">
        <v>648</v>
      </c>
      <c r="B334" s="5" t="s">
        <v>649</v>
      </c>
      <c r="C334" s="6">
        <v>360</v>
      </c>
      <c r="D334" s="6">
        <v>1530</v>
      </c>
      <c r="E334" s="8">
        <f>[Oil Value]+[Gas Value]</f>
        <v>1890</v>
      </c>
      <c r="F334" s="5" t="s">
        <v>25</v>
      </c>
    </row>
    <row r="335">
      <c r="A335" s="5" t="s">
        <v>650</v>
      </c>
      <c r="B335" s="5" t="s">
        <v>651</v>
      </c>
      <c r="C335" s="6">
        <v>260</v>
      </c>
      <c r="D335" s="6">
        <v>410</v>
      </c>
      <c r="E335" s="8">
        <f>[Oil Value]+[Gas Value]</f>
        <v>670</v>
      </c>
      <c r="F335" s="5" t="s">
        <v>26</v>
      </c>
    </row>
    <row r="336">
      <c r="A336" s="5" t="s">
        <v>652</v>
      </c>
      <c r="B336" s="5" t="s">
        <v>653</v>
      </c>
      <c r="C336" s="6">
        <v>150</v>
      </c>
      <c r="D336" s="6">
        <v>80</v>
      </c>
      <c r="E336" s="8">
        <f>[Oil Value]+[Gas Value]</f>
        <v>230</v>
      </c>
      <c r="F336" s="5" t="s">
        <v>32</v>
      </c>
    </row>
    <row r="337">
      <c r="A337" s="5" t="s">
        <v>654</v>
      </c>
      <c r="B337" s="5" t="s">
        <v>655</v>
      </c>
      <c r="C337" s="6">
        <v>120</v>
      </c>
      <c r="D337" s="6">
        <v>240</v>
      </c>
      <c r="E337" s="8">
        <f>[Oil Value]+[Gas Value]</f>
        <v>360</v>
      </c>
      <c r="F337" s="5" t="s">
        <v>32</v>
      </c>
    </row>
    <row r="338">
      <c r="A338" s="5" t="s">
        <v>656</v>
      </c>
      <c r="B338" s="5" t="s">
        <v>657</v>
      </c>
      <c r="C338" s="6">
        <v>0</v>
      </c>
      <c r="D338" s="6">
        <v>120</v>
      </c>
      <c r="E338" s="8">
        <f>[Oil Value]+[Gas Value]</f>
        <v>120</v>
      </c>
      <c r="F338" s="5" t="s">
        <v>25</v>
      </c>
    </row>
    <row r="339">
      <c r="A339" s="5" t="s">
        <v>658</v>
      </c>
      <c r="B339" s="5" t="s">
        <v>659</v>
      </c>
      <c r="C339" s="6">
        <v>180</v>
      </c>
      <c r="D339" s="6">
        <v>3620</v>
      </c>
      <c r="E339" s="8">
        <f>[Oil Value]+[Gas Value]</f>
        <v>3800</v>
      </c>
      <c r="F339" s="5" t="s">
        <v>26</v>
      </c>
    </row>
    <row r="340">
      <c r="A340" s="5" t="s">
        <v>660</v>
      </c>
      <c r="B340" s="5" t="s">
        <v>661</v>
      </c>
      <c r="C340" s="6">
        <v>0</v>
      </c>
      <c r="D340" s="6">
        <v>330</v>
      </c>
      <c r="E340" s="8">
        <f>[Oil Value]+[Gas Value]</f>
        <v>330</v>
      </c>
      <c r="F340" s="5" t="s">
        <v>26</v>
      </c>
    </row>
    <row r="341">
      <c r="A341" s="5" t="s">
        <v>662</v>
      </c>
      <c r="B341" s="5" t="s">
        <v>663</v>
      </c>
      <c r="C341" s="6">
        <v>630</v>
      </c>
      <c r="D341" s="6">
        <v>40</v>
      </c>
      <c r="E341" s="8">
        <f>[Oil Value]+[Gas Value]</f>
        <v>670</v>
      </c>
      <c r="F341" s="5" t="s">
        <v>37</v>
      </c>
    </row>
    <row r="342">
      <c r="A342" s="5" t="s">
        <v>664</v>
      </c>
      <c r="B342" s="5" t="s">
        <v>665</v>
      </c>
      <c r="C342" s="6">
        <v>0</v>
      </c>
      <c r="D342" s="6">
        <v>30</v>
      </c>
      <c r="E342" s="8">
        <f>[Oil Value]+[Gas Value]</f>
        <v>30</v>
      </c>
      <c r="F342" s="5" t="s">
        <v>37</v>
      </c>
    </row>
    <row r="343">
      <c r="A343" s="5" t="s">
        <v>666</v>
      </c>
      <c r="B343" s="5" t="s">
        <v>667</v>
      </c>
      <c r="C343" s="6">
        <v>1620</v>
      </c>
      <c r="D343" s="6">
        <v>200</v>
      </c>
      <c r="E343" s="8">
        <f>[Oil Value]+[Gas Value]</f>
        <v>1820</v>
      </c>
      <c r="F343" s="5" t="s">
        <v>37</v>
      </c>
    </row>
    <row r="344">
      <c r="A344" s="5" t="s">
        <v>668</v>
      </c>
      <c r="B344" s="5" t="s">
        <v>669</v>
      </c>
      <c r="C344" s="6">
        <v>300</v>
      </c>
      <c r="D344" s="6">
        <v>3360</v>
      </c>
      <c r="E344" s="8">
        <f>[Oil Value]+[Gas Value]</f>
        <v>3660</v>
      </c>
      <c r="F344" s="5" t="s">
        <v>26</v>
      </c>
    </row>
    <row r="345">
      <c r="A345" s="5" t="s">
        <v>670</v>
      </c>
      <c r="B345" s="5" t="s">
        <v>671</v>
      </c>
      <c r="C345" s="6">
        <v>590</v>
      </c>
      <c r="D345" s="6">
        <v>10</v>
      </c>
      <c r="E345" s="8">
        <f>[Oil Value]+[Gas Value]</f>
        <v>600</v>
      </c>
      <c r="F345" s="5" t="s">
        <v>37</v>
      </c>
    </row>
    <row r="346">
      <c r="A346" s="5" t="s">
        <v>672</v>
      </c>
      <c r="B346" s="5" t="s">
        <v>673</v>
      </c>
      <c r="C346" s="6">
        <v>1160</v>
      </c>
      <c r="D346" s="6">
        <v>2250</v>
      </c>
      <c r="E346" s="8">
        <f>[Oil Value]+[Gas Value]</f>
        <v>3410</v>
      </c>
      <c r="F346" s="5" t="s">
        <v>26</v>
      </c>
    </row>
    <row r="347">
      <c r="A347" s="5" t="s">
        <v>674</v>
      </c>
      <c r="B347" s="5" t="s">
        <v>675</v>
      </c>
      <c r="C347" s="6">
        <v>0</v>
      </c>
      <c r="D347" s="6">
        <v>320</v>
      </c>
      <c r="E347" s="8">
        <f>[Oil Value]+[Gas Value]</f>
        <v>320</v>
      </c>
      <c r="F347" s="5" t="s">
        <v>35</v>
      </c>
    </row>
    <row r="348">
      <c r="A348" s="5" t="s">
        <v>676</v>
      </c>
      <c r="B348" s="5" t="s">
        <v>677</v>
      </c>
      <c r="C348" s="6">
        <v>370</v>
      </c>
      <c r="D348" s="6">
        <v>4330</v>
      </c>
      <c r="E348" s="8">
        <f>[Oil Value]+[Gas Value]</f>
        <v>4700</v>
      </c>
      <c r="F348" s="5" t="s">
        <v>22</v>
      </c>
    </row>
    <row r="349">
      <c r="A349" s="5" t="s">
        <v>678</v>
      </c>
      <c r="B349" s="5" t="s">
        <v>679</v>
      </c>
      <c r="C349" s="6">
        <v>300</v>
      </c>
      <c r="D349" s="6">
        <v>2370</v>
      </c>
      <c r="E349" s="8">
        <f>[Oil Value]+[Gas Value]</f>
        <v>2670</v>
      </c>
      <c r="F349" s="5" t="s">
        <v>22</v>
      </c>
    </row>
    <row r="350">
      <c r="A350" s="5" t="s">
        <v>680</v>
      </c>
      <c r="B350" s="5" t="s">
        <v>681</v>
      </c>
      <c r="C350" s="6">
        <v>0</v>
      </c>
      <c r="D350" s="6">
        <v>1300</v>
      </c>
      <c r="E350" s="8">
        <f>[Oil Value]+[Gas Value]</f>
        <v>1300</v>
      </c>
      <c r="F350" s="5" t="s">
        <v>37</v>
      </c>
    </row>
    <row r="351">
      <c r="A351" s="5" t="s">
        <v>682</v>
      </c>
      <c r="B351" s="5" t="s">
        <v>683</v>
      </c>
      <c r="C351" s="6">
        <v>610</v>
      </c>
      <c r="D351" s="6">
        <v>70</v>
      </c>
      <c r="E351" s="8">
        <f>[Oil Value]+[Gas Value]</f>
        <v>680</v>
      </c>
      <c r="F351" s="5" t="s">
        <v>32</v>
      </c>
    </row>
    <row r="352">
      <c r="A352" s="5" t="s">
        <v>684</v>
      </c>
      <c r="B352" s="5" t="s">
        <v>685</v>
      </c>
      <c r="C352" s="6">
        <v>310</v>
      </c>
      <c r="D352" s="6">
        <v>100</v>
      </c>
      <c r="E352" s="8">
        <f>[Oil Value]+[Gas Value]</f>
        <v>410</v>
      </c>
      <c r="F352" s="5" t="s">
        <v>22</v>
      </c>
    </row>
    <row r="353">
      <c r="A353" s="5" t="s">
        <v>686</v>
      </c>
      <c r="B353" s="5" t="s">
        <v>687</v>
      </c>
      <c r="C353" s="6">
        <v>970</v>
      </c>
      <c r="D353" s="6">
        <v>40</v>
      </c>
      <c r="E353" s="8">
        <f>[Oil Value]+[Gas Value]</f>
        <v>1010</v>
      </c>
      <c r="F353" s="5" t="s">
        <v>32</v>
      </c>
    </row>
    <row r="354">
      <c r="A354" s="5" t="s">
        <v>688</v>
      </c>
      <c r="B354" s="5" t="s">
        <v>689</v>
      </c>
      <c r="C354" s="6">
        <v>210</v>
      </c>
      <c r="D354" s="6">
        <v>0</v>
      </c>
      <c r="E354" s="8">
        <f>[Oil Value]+[Gas Value]</f>
        <v>210</v>
      </c>
      <c r="F354" s="5" t="s">
        <v>30</v>
      </c>
    </row>
    <row r="355">
      <c r="A355" s="5" t="s">
        <v>690</v>
      </c>
      <c r="B355" s="5" t="s">
        <v>691</v>
      </c>
      <c r="C355" s="6">
        <v>300</v>
      </c>
      <c r="D355" s="6">
        <v>130</v>
      </c>
      <c r="E355" s="8">
        <f>[Oil Value]+[Gas Value]</f>
        <v>430</v>
      </c>
      <c r="F355" s="5" t="s">
        <v>32</v>
      </c>
    </row>
    <row r="356">
      <c r="A356" s="5" t="s">
        <v>692</v>
      </c>
      <c r="B356" s="5" t="s">
        <v>693</v>
      </c>
      <c r="C356" s="6">
        <v>0</v>
      </c>
      <c r="D356" s="6">
        <v>180</v>
      </c>
      <c r="E356" s="8">
        <f>[Oil Value]+[Gas Value]</f>
        <v>180</v>
      </c>
      <c r="F356" s="5" t="s">
        <v>30</v>
      </c>
    </row>
    <row r="357">
      <c r="A357" s="5" t="s">
        <v>694</v>
      </c>
      <c r="B357" s="5" t="s">
        <v>695</v>
      </c>
      <c r="C357" s="6">
        <v>0</v>
      </c>
      <c r="D357" s="6">
        <v>170</v>
      </c>
      <c r="E357" s="8">
        <f>[Oil Value]+[Gas Value]</f>
        <v>170</v>
      </c>
      <c r="F357" s="5" t="s">
        <v>30</v>
      </c>
    </row>
  </sheetData>
  <headerFooter/>
  <tableParts>
    <tablePart r:id="rId1"/>
    <tablePart r:id="rId2"/>
  </tableParts>
</worksheet>
</file>

<file path=xl/worksheets/sheet10.xml><?xml version="1.0" encoding="utf-8"?>
<worksheet xmlns:r="http://schemas.openxmlformats.org/officeDocument/2006/relationships" xmlns="http://schemas.openxmlformats.org/spreadsheetml/2006/main">
  <dimension ref="A1:K9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33.95743179321289" customWidth="1"/>
    <col min="4" max="4" width="33.4602203369140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696</v>
      </c>
    </row>
    <row r="2">
      <c r="A2" s="0" t="s">
        <v>697</v>
      </c>
      <c r="B2" s="0" t="s">
        <v>698</v>
      </c>
      <c r="C2" s="0" t="s">
        <v>699</v>
      </c>
      <c r="D2" s="0" t="s">
        <v>700</v>
      </c>
      <c r="E2" s="0" t="s">
        <v>701</v>
      </c>
    </row>
    <row r="3">
      <c r="A3" s="0" t="s">
        <v>702</v>
      </c>
      <c r="B3" s="4">
        <v>0</v>
      </c>
      <c r="C3" s="4">
        <v>1687.62</v>
      </c>
      <c r="D3" s="4">
        <v>1687.62</v>
      </c>
      <c r="E3" s="4">
        <f>[Prior]+[First]+[Second]</f>
        <v>3375.24</v>
      </c>
    </row>
    <row r="4">
      <c r="A4" s="0" t="s">
        <v>703</v>
      </c>
      <c r="B4" s="4">
        <v>0</v>
      </c>
      <c r="C4" s="4">
        <v>-625.85</v>
      </c>
      <c r="D4" s="4">
        <v>-625.85</v>
      </c>
      <c r="E4" s="4">
        <f>[Prior]+[First]+[Second]</f>
        <v>-1251.7</v>
      </c>
    </row>
    <row r="5">
      <c r="A5" s="0" t="s">
        <v>704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705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706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707</v>
      </c>
      <c r="B8" s="4">
        <v>0</v>
      </c>
      <c r="C8" s="4">
        <v>1061.77</v>
      </c>
      <c r="D8" s="4">
        <v>1061.77</v>
      </c>
      <c r="E8" s="4">
        <f>[Prior]+[First]+[Second]</f>
        <v>2123.54</v>
      </c>
    </row>
    <row r="9">
      <c r="A9" s="0" t="s">
        <v>708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709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710</v>
      </c>
      <c r="B11" s="4">
        <v>0</v>
      </c>
      <c r="C11" s="4">
        <v>1061.77</v>
      </c>
      <c r="D11" s="4">
        <v>1061.77</v>
      </c>
      <c r="E11" s="4">
        <f>[Prior]+[First]+[Second]</f>
        <v>2123.54</v>
      </c>
    </row>
    <row r="12">
      <c r="A12" s="0" t="s">
        <v>711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712</v>
      </c>
      <c r="B13" s="4">
        <v>0</v>
      </c>
      <c r="C13" s="4">
        <v>1061.77</v>
      </c>
      <c r="D13" s="4">
        <v>1061.77</v>
      </c>
      <c r="E13" s="4">
        <f>[Prior]+[First]+[Second]</f>
        <v>2123.54</v>
      </c>
    </row>
    <row r="15">
      <c r="A15" s="1" t="s">
        <v>713</v>
      </c>
    </row>
    <row r="16">
      <c r="A16" s="0" t="s">
        <v>714</v>
      </c>
      <c r="B16" s="0" t="s">
        <v>715</v>
      </c>
      <c r="C16" s="0" t="s">
        <v>716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717</v>
      </c>
      <c r="K16" s="0" t="s">
        <v>718</v>
      </c>
    </row>
    <row r="17">
      <c r="A17" s="0" t="s">
        <v>719</v>
      </c>
      <c r="B17" s="0" t="s">
        <v>98</v>
      </c>
      <c r="C17" s="0" t="s">
        <v>99</v>
      </c>
      <c r="D17" s="0" t="s">
        <v>30</v>
      </c>
      <c r="E17" s="2">
        <v>88.42</v>
      </c>
      <c r="F17" s="2">
        <v>55.563296</v>
      </c>
      <c r="G17" s="3">
        <v>0</v>
      </c>
      <c r="H17" s="3">
        <v>210</v>
      </c>
      <c r="I17" s="3">
        <f>[Oil Value]+[Gas Value]</f>
        <v>210</v>
      </c>
      <c r="J17" s="9">
        <f>IF(SUM([Total Value])=0,0,[Total Value]/SUM([Total Value]))</f>
        <v>0.005510364733665705</v>
      </c>
      <c r="K17" s="10">
        <v>11.7</v>
      </c>
    </row>
    <row r="18">
      <c r="A18" s="0" t="s">
        <v>719</v>
      </c>
      <c r="B18" s="0" t="s">
        <v>100</v>
      </c>
      <c r="C18" s="0" t="s">
        <v>101</v>
      </c>
      <c r="D18" s="0" t="s">
        <v>30</v>
      </c>
      <c r="E18" s="2">
        <v>88.42</v>
      </c>
      <c r="F18" s="2">
        <v>55.563296</v>
      </c>
      <c r="G18" s="3">
        <v>200</v>
      </c>
      <c r="H18" s="3">
        <v>630</v>
      </c>
      <c r="I18" s="3">
        <f>[Oil Value]+[Gas Value]</f>
        <v>830</v>
      </c>
      <c r="J18" s="9">
        <f>IF(SUM([Total Value])=0,0,[Total Value]/SUM([Total Value]))</f>
        <v>0.02177906061401207</v>
      </c>
      <c r="K18" s="10">
        <v>46.24</v>
      </c>
    </row>
    <row r="19">
      <c r="A19" s="0" t="s">
        <v>719</v>
      </c>
      <c r="B19" s="0" t="s">
        <v>102</v>
      </c>
      <c r="C19" s="0" t="s">
        <v>103</v>
      </c>
      <c r="D19" s="0" t="s">
        <v>30</v>
      </c>
      <c r="E19" s="2">
        <v>88.42</v>
      </c>
      <c r="F19" s="2">
        <v>55.563296</v>
      </c>
      <c r="G19" s="3">
        <v>880</v>
      </c>
      <c r="H19" s="3">
        <v>1430</v>
      </c>
      <c r="I19" s="3">
        <f>[Oil Value]+[Gas Value]</f>
        <v>2310</v>
      </c>
      <c r="J19" s="9">
        <f>IF(SUM([Total Value])=0,0,[Total Value]/SUM([Total Value]))</f>
        <v>0.060614012070322756</v>
      </c>
      <c r="K19" s="10">
        <v>128.36</v>
      </c>
    </row>
    <row r="20">
      <c r="A20" s="0" t="s">
        <v>719</v>
      </c>
      <c r="B20" s="0" t="s">
        <v>104</v>
      </c>
      <c r="C20" s="0" t="s">
        <v>105</v>
      </c>
      <c r="D20" s="0" t="s">
        <v>30</v>
      </c>
      <c r="E20" s="2">
        <v>88.42</v>
      </c>
      <c r="F20" s="2">
        <v>55.563296</v>
      </c>
      <c r="G20" s="3">
        <v>430</v>
      </c>
      <c r="H20" s="3">
        <v>90</v>
      </c>
      <c r="I20" s="3">
        <f>[Oil Value]+[Gas Value]</f>
        <v>520</v>
      </c>
      <c r="J20" s="9">
        <f>IF(SUM([Total Value])=0,0,[Total Value]/SUM([Total Value]))</f>
        <v>0.013644712673838889</v>
      </c>
      <c r="K20" s="10">
        <v>28.82</v>
      </c>
    </row>
    <row r="21">
      <c r="A21" s="0" t="s">
        <v>719</v>
      </c>
      <c r="B21" s="0" t="s">
        <v>114</v>
      </c>
      <c r="C21" s="0" t="s">
        <v>115</v>
      </c>
      <c r="D21" s="0" t="s">
        <v>30</v>
      </c>
      <c r="E21" s="2">
        <v>88.42</v>
      </c>
      <c r="F21" s="2">
        <v>55.563296</v>
      </c>
      <c r="G21" s="3">
        <v>600</v>
      </c>
      <c r="H21" s="3">
        <v>300</v>
      </c>
      <c r="I21" s="3">
        <f>[Oil Value]+[Gas Value]</f>
        <v>900</v>
      </c>
      <c r="J21" s="9">
        <f>IF(SUM([Total Value])=0,0,[Total Value]/SUM([Total Value]))</f>
        <v>0.023615848858567306</v>
      </c>
      <c r="K21" s="10">
        <v>50.18</v>
      </c>
    </row>
    <row r="22">
      <c r="A22" s="0" t="s">
        <v>719</v>
      </c>
      <c r="B22" s="0" t="s">
        <v>116</v>
      </c>
      <c r="C22" s="0" t="s">
        <v>117</v>
      </c>
      <c r="D22" s="0" t="s">
        <v>30</v>
      </c>
      <c r="E22" s="2">
        <v>88.42</v>
      </c>
      <c r="F22" s="2">
        <v>55.563296</v>
      </c>
      <c r="G22" s="3">
        <v>690</v>
      </c>
      <c r="H22" s="3">
        <v>100</v>
      </c>
      <c r="I22" s="3">
        <f>[Oil Value]+[Gas Value]</f>
        <v>790</v>
      </c>
      <c r="J22" s="9">
        <f>IF(SUM([Total Value])=0,0,[Total Value]/SUM([Total Value]))</f>
        <v>0.02072946733140908</v>
      </c>
      <c r="K22" s="10">
        <v>44</v>
      </c>
    </row>
    <row r="23">
      <c r="A23" s="0" t="s">
        <v>719</v>
      </c>
      <c r="B23" s="0" t="s">
        <v>126</v>
      </c>
      <c r="C23" s="0" t="s">
        <v>127</v>
      </c>
      <c r="D23" s="0" t="s">
        <v>30</v>
      </c>
      <c r="E23" s="2">
        <v>88.42</v>
      </c>
      <c r="F23" s="2">
        <v>55.563296</v>
      </c>
      <c r="G23" s="3">
        <v>0</v>
      </c>
      <c r="H23" s="3">
        <v>1400</v>
      </c>
      <c r="I23" s="3">
        <f>[Oil Value]+[Gas Value]</f>
        <v>1400</v>
      </c>
      <c r="J23" s="9">
        <f>IF(SUM([Total Value])=0,0,[Total Value]/SUM([Total Value]))</f>
        <v>0.0367357648911047</v>
      </c>
      <c r="K23" s="10">
        <v>77.8</v>
      </c>
    </row>
    <row r="24">
      <c r="A24" s="0" t="s">
        <v>719</v>
      </c>
      <c r="B24" s="0" t="s">
        <v>128</v>
      </c>
      <c r="C24" s="0" t="s">
        <v>129</v>
      </c>
      <c r="D24" s="0" t="s">
        <v>30</v>
      </c>
      <c r="E24" s="2">
        <v>88.42</v>
      </c>
      <c r="F24" s="2">
        <v>55.563296</v>
      </c>
      <c r="G24" s="3">
        <v>150</v>
      </c>
      <c r="H24" s="3">
        <v>420</v>
      </c>
      <c r="I24" s="3">
        <f>[Oil Value]+[Gas Value]</f>
        <v>570</v>
      </c>
      <c r="J24" s="9">
        <f>IF(SUM([Total Value])=0,0,[Total Value]/SUM([Total Value]))</f>
        <v>0.014956704277092626</v>
      </c>
      <c r="K24" s="10">
        <v>31.74</v>
      </c>
    </row>
    <row r="25">
      <c r="A25" s="0" t="s">
        <v>719</v>
      </c>
      <c r="B25" s="0" t="s">
        <v>132</v>
      </c>
      <c r="C25" s="0" t="s">
        <v>133</v>
      </c>
      <c r="D25" s="0" t="s">
        <v>30</v>
      </c>
      <c r="E25" s="2">
        <v>88.42</v>
      </c>
      <c r="F25" s="2">
        <v>55.563296</v>
      </c>
      <c r="G25" s="3">
        <v>0</v>
      </c>
      <c r="H25" s="3">
        <v>70</v>
      </c>
      <c r="I25" s="3">
        <f>[Oil Value]+[Gas Value]</f>
        <v>70</v>
      </c>
      <c r="J25" s="9">
        <f>IF(SUM([Total Value])=0,0,[Total Value]/SUM([Total Value]))</f>
        <v>0.001836788244555235</v>
      </c>
      <c r="K25" s="10">
        <v>3.94</v>
      </c>
    </row>
    <row r="26">
      <c r="A26" s="0" t="s">
        <v>719</v>
      </c>
      <c r="B26" s="0" t="s">
        <v>136</v>
      </c>
      <c r="C26" s="0" t="s">
        <v>137</v>
      </c>
      <c r="D26" s="0" t="s">
        <v>30</v>
      </c>
      <c r="E26" s="2">
        <v>88.42</v>
      </c>
      <c r="F26" s="2">
        <v>55.563296</v>
      </c>
      <c r="G26" s="3">
        <v>1360</v>
      </c>
      <c r="H26" s="3">
        <v>100</v>
      </c>
      <c r="I26" s="3">
        <f>[Oil Value]+[Gas Value]</f>
        <v>1460</v>
      </c>
      <c r="J26" s="9">
        <f>IF(SUM([Total Value])=0,0,[Total Value]/SUM([Total Value]))</f>
        <v>0.038310154815009184</v>
      </c>
      <c r="K26" s="10">
        <v>81.26</v>
      </c>
    </row>
    <row r="27">
      <c r="A27" s="0" t="s">
        <v>719</v>
      </c>
      <c r="B27" s="0" t="s">
        <v>238</v>
      </c>
      <c r="C27" s="0" t="s">
        <v>239</v>
      </c>
      <c r="D27" s="0" t="s">
        <v>30</v>
      </c>
      <c r="E27" s="2">
        <v>88.42</v>
      </c>
      <c r="F27" s="2">
        <v>55.563296</v>
      </c>
      <c r="G27" s="3">
        <v>270</v>
      </c>
      <c r="H27" s="3">
        <v>130</v>
      </c>
      <c r="I27" s="3">
        <f>[Oil Value]+[Gas Value]</f>
        <v>400</v>
      </c>
      <c r="J27" s="9">
        <f>IF(SUM([Total Value])=0,0,[Total Value]/SUM([Total Value]))</f>
        <v>0.010495932826029914</v>
      </c>
      <c r="K27" s="10">
        <v>22.22</v>
      </c>
    </row>
    <row r="28">
      <c r="A28" s="0" t="s">
        <v>719</v>
      </c>
      <c r="B28" s="0" t="s">
        <v>252</v>
      </c>
      <c r="C28" s="0" t="s">
        <v>253</v>
      </c>
      <c r="D28" s="0" t="s">
        <v>30</v>
      </c>
      <c r="E28" s="2">
        <v>88.42</v>
      </c>
      <c r="F28" s="2">
        <v>55.563296</v>
      </c>
      <c r="G28" s="3">
        <v>440</v>
      </c>
      <c r="H28" s="3">
        <v>300</v>
      </c>
      <c r="I28" s="3">
        <f>[Oil Value]+[Gas Value]</f>
        <v>740</v>
      </c>
      <c r="J28" s="9">
        <f>IF(SUM([Total Value])=0,0,[Total Value]/SUM([Total Value]))</f>
        <v>0.019417475728155338</v>
      </c>
      <c r="K28" s="10">
        <v>41.18</v>
      </c>
    </row>
    <row r="29">
      <c r="A29" s="0" t="s">
        <v>719</v>
      </c>
      <c r="B29" s="0" t="s">
        <v>270</v>
      </c>
      <c r="C29" s="0" t="s">
        <v>271</v>
      </c>
      <c r="D29" s="0" t="s">
        <v>30</v>
      </c>
      <c r="E29" s="2">
        <v>88.42</v>
      </c>
      <c r="F29" s="2">
        <v>55.563296</v>
      </c>
      <c r="G29" s="3">
        <v>150</v>
      </c>
      <c r="H29" s="3">
        <v>300</v>
      </c>
      <c r="I29" s="3">
        <f>[Oil Value]+[Gas Value]</f>
        <v>450</v>
      </c>
      <c r="J29" s="9">
        <f>IF(SUM([Total Value])=0,0,[Total Value]/SUM([Total Value]))</f>
        <v>0.011807924429283653</v>
      </c>
      <c r="K29" s="10">
        <v>25.08</v>
      </c>
    </row>
    <row r="30">
      <c r="A30" s="0" t="s">
        <v>719</v>
      </c>
      <c r="B30" s="0" t="s">
        <v>278</v>
      </c>
      <c r="C30" s="0" t="s">
        <v>279</v>
      </c>
      <c r="D30" s="0" t="s">
        <v>30</v>
      </c>
      <c r="E30" s="2">
        <v>88.42</v>
      </c>
      <c r="F30" s="2">
        <v>55.563296</v>
      </c>
      <c r="G30" s="3">
        <v>0</v>
      </c>
      <c r="H30" s="3">
        <v>370</v>
      </c>
      <c r="I30" s="3">
        <f>[Oil Value]+[Gas Value]</f>
        <v>370</v>
      </c>
      <c r="J30" s="9">
        <f>IF(SUM([Total Value])=0,0,[Total Value]/SUM([Total Value]))</f>
        <v>0.009708737864077669</v>
      </c>
      <c r="K30" s="10">
        <v>20.62</v>
      </c>
    </row>
    <row r="31">
      <c r="A31" s="0" t="s">
        <v>719</v>
      </c>
      <c r="B31" s="0" t="s">
        <v>290</v>
      </c>
      <c r="C31" s="0" t="s">
        <v>291</v>
      </c>
      <c r="D31" s="0" t="s">
        <v>30</v>
      </c>
      <c r="E31" s="2">
        <v>88.42</v>
      </c>
      <c r="F31" s="2">
        <v>55.563296</v>
      </c>
      <c r="G31" s="3">
        <v>0</v>
      </c>
      <c r="H31" s="3">
        <v>180</v>
      </c>
      <c r="I31" s="3">
        <f>[Oil Value]+[Gas Value]</f>
        <v>180</v>
      </c>
      <c r="J31" s="9">
        <f>IF(SUM([Total Value])=0,0,[Total Value]/SUM([Total Value]))</f>
        <v>0.0047231697717134615</v>
      </c>
      <c r="K31" s="10">
        <v>10.12</v>
      </c>
    </row>
    <row r="32">
      <c r="A32" s="0" t="s">
        <v>719</v>
      </c>
      <c r="B32" s="0" t="s">
        <v>302</v>
      </c>
      <c r="C32" s="0" t="s">
        <v>303</v>
      </c>
      <c r="D32" s="0" t="s">
        <v>30</v>
      </c>
      <c r="E32" s="2">
        <v>88.42</v>
      </c>
      <c r="F32" s="2">
        <v>55.563296</v>
      </c>
      <c r="G32" s="3">
        <v>0</v>
      </c>
      <c r="H32" s="3">
        <v>130</v>
      </c>
      <c r="I32" s="3">
        <f>[Oil Value]+[Gas Value]</f>
        <v>130</v>
      </c>
      <c r="J32" s="9">
        <f>IF(SUM([Total Value])=0,0,[Total Value]/SUM([Total Value]))</f>
        <v>0.0034111781684597223</v>
      </c>
      <c r="K32" s="10">
        <v>7.28</v>
      </c>
    </row>
    <row r="33">
      <c r="A33" s="0" t="s">
        <v>719</v>
      </c>
      <c r="B33" s="0" t="s">
        <v>306</v>
      </c>
      <c r="C33" s="0" t="s">
        <v>307</v>
      </c>
      <c r="D33" s="0" t="s">
        <v>30</v>
      </c>
      <c r="E33" s="2">
        <v>88.42</v>
      </c>
      <c r="F33" s="2">
        <v>55.563296</v>
      </c>
      <c r="G33" s="3">
        <v>110</v>
      </c>
      <c r="H33" s="3">
        <v>200</v>
      </c>
      <c r="I33" s="3">
        <f>[Oil Value]+[Gas Value]</f>
        <v>310</v>
      </c>
      <c r="J33" s="9">
        <f>IF(SUM([Total Value])=0,0,[Total Value]/SUM([Total Value]))</f>
        <v>0.008134347940173184</v>
      </c>
      <c r="K33" s="10">
        <v>17.3</v>
      </c>
    </row>
    <row r="34">
      <c r="A34" s="0" t="s">
        <v>719</v>
      </c>
      <c r="B34" s="0" t="s">
        <v>310</v>
      </c>
      <c r="C34" s="0" t="s">
        <v>311</v>
      </c>
      <c r="D34" s="0" t="s">
        <v>30</v>
      </c>
      <c r="E34" s="2">
        <v>88.42</v>
      </c>
      <c r="F34" s="2">
        <v>55.563296</v>
      </c>
      <c r="G34" s="3">
        <v>400</v>
      </c>
      <c r="H34" s="3">
        <v>250</v>
      </c>
      <c r="I34" s="3">
        <f>[Oil Value]+[Gas Value]</f>
        <v>650</v>
      </c>
      <c r="J34" s="9">
        <f>IF(SUM([Total Value])=0,0,[Total Value]/SUM([Total Value]))</f>
        <v>0.01705589084229861</v>
      </c>
      <c r="K34" s="10">
        <v>36.24</v>
      </c>
    </row>
    <row r="35">
      <c r="A35" s="0" t="s">
        <v>719</v>
      </c>
      <c r="B35" s="0" t="s">
        <v>314</v>
      </c>
      <c r="C35" s="0" t="s">
        <v>315</v>
      </c>
      <c r="D35" s="0" t="s">
        <v>30</v>
      </c>
      <c r="E35" s="2">
        <v>88.42</v>
      </c>
      <c r="F35" s="2">
        <v>55.563296</v>
      </c>
      <c r="G35" s="3">
        <v>0</v>
      </c>
      <c r="H35" s="3">
        <v>200</v>
      </c>
      <c r="I35" s="3">
        <f>[Oil Value]+[Gas Value]</f>
        <v>200</v>
      </c>
      <c r="J35" s="9">
        <f>IF(SUM([Total Value])=0,0,[Total Value]/SUM([Total Value]))</f>
        <v>0.005247966413014957</v>
      </c>
      <c r="K35" s="10">
        <v>11.08</v>
      </c>
    </row>
    <row r="36">
      <c r="A36" s="0" t="s">
        <v>719</v>
      </c>
      <c r="B36" s="0" t="s">
        <v>320</v>
      </c>
      <c r="C36" s="0" t="s">
        <v>321</v>
      </c>
      <c r="D36" s="0" t="s">
        <v>30</v>
      </c>
      <c r="E36" s="2">
        <v>88.42</v>
      </c>
      <c r="F36" s="2">
        <v>55.563296</v>
      </c>
      <c r="G36" s="3">
        <v>230</v>
      </c>
      <c r="H36" s="3">
        <v>320</v>
      </c>
      <c r="I36" s="3">
        <f>[Oil Value]+[Gas Value]</f>
        <v>550</v>
      </c>
      <c r="J36" s="9">
        <f>IF(SUM([Total Value])=0,0,[Total Value]/SUM([Total Value]))</f>
        <v>0.01443190763579113</v>
      </c>
      <c r="K36" s="10">
        <v>30.66</v>
      </c>
    </row>
    <row r="37">
      <c r="A37" s="0" t="s">
        <v>719</v>
      </c>
      <c r="B37" s="0" t="s">
        <v>322</v>
      </c>
      <c r="C37" s="0" t="s">
        <v>323</v>
      </c>
      <c r="D37" s="0" t="s">
        <v>30</v>
      </c>
      <c r="E37" s="2">
        <v>88.42</v>
      </c>
      <c r="F37" s="2">
        <v>55.563296</v>
      </c>
      <c r="G37" s="3">
        <v>200</v>
      </c>
      <c r="H37" s="3">
        <v>180</v>
      </c>
      <c r="I37" s="3">
        <f>[Oil Value]+[Gas Value]</f>
        <v>380</v>
      </c>
      <c r="J37" s="9">
        <f>IF(SUM([Total Value])=0,0,[Total Value]/SUM([Total Value]))</f>
        <v>0.009971136184728419</v>
      </c>
      <c r="K37" s="10">
        <v>21.2</v>
      </c>
    </row>
    <row r="38">
      <c r="A38" s="0" t="s">
        <v>719</v>
      </c>
      <c r="B38" s="0" t="s">
        <v>324</v>
      </c>
      <c r="C38" s="0" t="s">
        <v>325</v>
      </c>
      <c r="D38" s="0" t="s">
        <v>30</v>
      </c>
      <c r="E38" s="2">
        <v>88.42</v>
      </c>
      <c r="F38" s="2">
        <v>55.563296</v>
      </c>
      <c r="G38" s="3">
        <v>110</v>
      </c>
      <c r="H38" s="3">
        <v>160</v>
      </c>
      <c r="I38" s="3">
        <f>[Oil Value]+[Gas Value]</f>
        <v>270</v>
      </c>
      <c r="J38" s="9">
        <f>IF(SUM([Total Value])=0,0,[Total Value]/SUM([Total Value]))</f>
        <v>0.007084754657570191</v>
      </c>
      <c r="K38" s="10">
        <v>15.12</v>
      </c>
    </row>
    <row r="39">
      <c r="A39" s="0" t="s">
        <v>719</v>
      </c>
      <c r="B39" s="0" t="s">
        <v>326</v>
      </c>
      <c r="C39" s="0" t="s">
        <v>327</v>
      </c>
      <c r="D39" s="0" t="s">
        <v>30</v>
      </c>
      <c r="E39" s="2">
        <v>88.42</v>
      </c>
      <c r="F39" s="2">
        <v>55.563296</v>
      </c>
      <c r="G39" s="3">
        <v>0</v>
      </c>
      <c r="H39" s="3">
        <v>150</v>
      </c>
      <c r="I39" s="3">
        <f>[Oil Value]+[Gas Value]</f>
        <v>150</v>
      </c>
      <c r="J39" s="9">
        <f>IF(SUM([Total Value])=0,0,[Total Value]/SUM([Total Value]))</f>
        <v>0.003935974809761218</v>
      </c>
      <c r="K39" s="10">
        <v>8.44</v>
      </c>
    </row>
    <row r="40">
      <c r="A40" s="0" t="s">
        <v>719</v>
      </c>
      <c r="B40" s="0" t="s">
        <v>328</v>
      </c>
      <c r="C40" s="0" t="s">
        <v>329</v>
      </c>
      <c r="D40" s="0" t="s">
        <v>30</v>
      </c>
      <c r="E40" s="2">
        <v>88.42</v>
      </c>
      <c r="F40" s="2">
        <v>55.563296</v>
      </c>
      <c r="G40" s="3">
        <v>0</v>
      </c>
      <c r="H40" s="3">
        <v>300</v>
      </c>
      <c r="I40" s="3">
        <f>[Oil Value]+[Gas Value]</f>
        <v>300</v>
      </c>
      <c r="J40" s="9">
        <f>IF(SUM([Total Value])=0,0,[Total Value]/SUM([Total Value]))</f>
        <v>0.007871949619522436</v>
      </c>
      <c r="K40" s="10">
        <v>16.84</v>
      </c>
    </row>
    <row r="41">
      <c r="A41" s="0" t="s">
        <v>719</v>
      </c>
      <c r="B41" s="0" t="s">
        <v>330</v>
      </c>
      <c r="C41" s="0" t="s">
        <v>331</v>
      </c>
      <c r="D41" s="0" t="s">
        <v>30</v>
      </c>
      <c r="E41" s="2">
        <v>88.42</v>
      </c>
      <c r="F41" s="2">
        <v>55.563296</v>
      </c>
      <c r="G41" s="3">
        <v>1220</v>
      </c>
      <c r="H41" s="3">
        <v>390</v>
      </c>
      <c r="I41" s="3">
        <f>[Oil Value]+[Gas Value]</f>
        <v>1610</v>
      </c>
      <c r="J41" s="9">
        <f>IF(SUM([Total Value])=0,0,[Total Value]/SUM([Total Value]))</f>
        <v>0.0422461296247704</v>
      </c>
      <c r="K41" s="10">
        <v>89.54</v>
      </c>
    </row>
    <row r="42">
      <c r="A42" s="0" t="s">
        <v>719</v>
      </c>
      <c r="B42" s="0" t="s">
        <v>332</v>
      </c>
      <c r="C42" s="0" t="s">
        <v>333</v>
      </c>
      <c r="D42" s="0" t="s">
        <v>30</v>
      </c>
      <c r="E42" s="2">
        <v>88.42</v>
      </c>
      <c r="F42" s="2">
        <v>55.563296</v>
      </c>
      <c r="G42" s="3">
        <v>0</v>
      </c>
      <c r="H42" s="3">
        <v>130</v>
      </c>
      <c r="I42" s="3">
        <f>[Oil Value]+[Gas Value]</f>
        <v>130</v>
      </c>
      <c r="J42" s="9">
        <f>IF(SUM([Total Value])=0,0,[Total Value]/SUM([Total Value]))</f>
        <v>0.0034111781684597223</v>
      </c>
      <c r="K42" s="10">
        <v>7.28</v>
      </c>
    </row>
    <row r="43">
      <c r="A43" s="0" t="s">
        <v>719</v>
      </c>
      <c r="B43" s="0" t="s">
        <v>334</v>
      </c>
      <c r="C43" s="0" t="s">
        <v>335</v>
      </c>
      <c r="D43" s="0" t="s">
        <v>30</v>
      </c>
      <c r="E43" s="2">
        <v>88.42</v>
      </c>
      <c r="F43" s="2">
        <v>55.563296</v>
      </c>
      <c r="G43" s="3">
        <v>0</v>
      </c>
      <c r="H43" s="3">
        <v>110</v>
      </c>
      <c r="I43" s="3">
        <f>[Oil Value]+[Gas Value]</f>
        <v>110</v>
      </c>
      <c r="J43" s="9">
        <f>IF(SUM([Total Value])=0,0,[Total Value]/SUM([Total Value]))</f>
        <v>0.0028863815271582263</v>
      </c>
      <c r="K43" s="10">
        <v>6.16</v>
      </c>
    </row>
    <row r="44">
      <c r="A44" s="0" t="s">
        <v>719</v>
      </c>
      <c r="B44" s="0" t="s">
        <v>336</v>
      </c>
      <c r="C44" s="0" t="s">
        <v>337</v>
      </c>
      <c r="D44" s="0" t="s">
        <v>30</v>
      </c>
      <c r="E44" s="2">
        <v>88.42</v>
      </c>
      <c r="F44" s="2">
        <v>55.563296</v>
      </c>
      <c r="G44" s="3">
        <v>0</v>
      </c>
      <c r="H44" s="3">
        <v>60</v>
      </c>
      <c r="I44" s="3">
        <f>[Oil Value]+[Gas Value]</f>
        <v>60</v>
      </c>
      <c r="J44" s="9">
        <f>IF(SUM([Total Value])=0,0,[Total Value]/SUM([Total Value]))</f>
        <v>0.001574389923904487</v>
      </c>
      <c r="K44" s="10">
        <v>3.46</v>
      </c>
    </row>
    <row r="45">
      <c r="A45" s="0" t="s">
        <v>719</v>
      </c>
      <c r="B45" s="0" t="s">
        <v>338</v>
      </c>
      <c r="C45" s="0" t="s">
        <v>339</v>
      </c>
      <c r="D45" s="0" t="s">
        <v>30</v>
      </c>
      <c r="E45" s="2">
        <v>88.42</v>
      </c>
      <c r="F45" s="2">
        <v>55.563296</v>
      </c>
      <c r="G45" s="3">
        <v>200</v>
      </c>
      <c r="H45" s="3">
        <v>110</v>
      </c>
      <c r="I45" s="3">
        <f>[Oil Value]+[Gas Value]</f>
        <v>310</v>
      </c>
      <c r="J45" s="9">
        <f>IF(SUM([Total Value])=0,0,[Total Value]/SUM([Total Value]))</f>
        <v>0.008134347940173184</v>
      </c>
      <c r="K45" s="10">
        <v>17.3</v>
      </c>
    </row>
    <row r="46">
      <c r="A46" s="0" t="s">
        <v>719</v>
      </c>
      <c r="B46" s="0" t="s">
        <v>340</v>
      </c>
      <c r="C46" s="0" t="s">
        <v>341</v>
      </c>
      <c r="D46" s="0" t="s">
        <v>30</v>
      </c>
      <c r="E46" s="2">
        <v>88.42</v>
      </c>
      <c r="F46" s="2">
        <v>55.563296</v>
      </c>
      <c r="G46" s="3">
        <v>330</v>
      </c>
      <c r="H46" s="3">
        <v>250</v>
      </c>
      <c r="I46" s="3">
        <f>[Oil Value]+[Gas Value]</f>
        <v>580</v>
      </c>
      <c r="J46" s="9">
        <f>IF(SUM([Total Value])=0,0,[Total Value]/SUM([Total Value]))</f>
        <v>0.015219102597743376</v>
      </c>
      <c r="K46" s="10">
        <v>32.3</v>
      </c>
    </row>
    <row r="47">
      <c r="A47" s="0" t="s">
        <v>719</v>
      </c>
      <c r="B47" s="0" t="s">
        <v>342</v>
      </c>
      <c r="C47" s="0" t="s">
        <v>343</v>
      </c>
      <c r="D47" s="0" t="s">
        <v>30</v>
      </c>
      <c r="E47" s="2">
        <v>88.42</v>
      </c>
      <c r="F47" s="2">
        <v>55.563296</v>
      </c>
      <c r="G47" s="3">
        <v>220</v>
      </c>
      <c r="H47" s="3">
        <v>50</v>
      </c>
      <c r="I47" s="3">
        <f>[Oil Value]+[Gas Value]</f>
        <v>270</v>
      </c>
      <c r="J47" s="9">
        <f>IF(SUM([Total Value])=0,0,[Total Value]/SUM([Total Value]))</f>
        <v>0.007084754657570191</v>
      </c>
      <c r="K47" s="10">
        <v>15.12</v>
      </c>
    </row>
    <row r="48">
      <c r="A48" s="0" t="s">
        <v>719</v>
      </c>
      <c r="B48" s="0" t="s">
        <v>344</v>
      </c>
      <c r="C48" s="0" t="s">
        <v>345</v>
      </c>
      <c r="D48" s="0" t="s">
        <v>30</v>
      </c>
      <c r="E48" s="2">
        <v>88.42</v>
      </c>
      <c r="F48" s="2">
        <v>55.563296</v>
      </c>
      <c r="G48" s="3">
        <v>180</v>
      </c>
      <c r="H48" s="3">
        <v>210</v>
      </c>
      <c r="I48" s="3">
        <f>[Oil Value]+[Gas Value]</f>
        <v>390</v>
      </c>
      <c r="J48" s="9">
        <f>IF(SUM([Total Value])=0,0,[Total Value]/SUM([Total Value]))</f>
        <v>0.010233534505379166</v>
      </c>
      <c r="K48" s="10">
        <v>21.76</v>
      </c>
    </row>
    <row r="49">
      <c r="A49" s="0" t="s">
        <v>719</v>
      </c>
      <c r="B49" s="0" t="s">
        <v>346</v>
      </c>
      <c r="C49" s="0" t="s">
        <v>347</v>
      </c>
      <c r="D49" s="0" t="s">
        <v>30</v>
      </c>
      <c r="E49" s="2">
        <v>88.42</v>
      </c>
      <c r="F49" s="2">
        <v>55.563296</v>
      </c>
      <c r="G49" s="3">
        <v>0</v>
      </c>
      <c r="H49" s="3">
        <v>130</v>
      </c>
      <c r="I49" s="3">
        <f>[Oil Value]+[Gas Value]</f>
        <v>130</v>
      </c>
      <c r="J49" s="9">
        <f>IF(SUM([Total Value])=0,0,[Total Value]/SUM([Total Value]))</f>
        <v>0.0034111781684597223</v>
      </c>
      <c r="K49" s="10">
        <v>7.28</v>
      </c>
    </row>
    <row r="50">
      <c r="A50" s="0" t="s">
        <v>719</v>
      </c>
      <c r="B50" s="0" t="s">
        <v>356</v>
      </c>
      <c r="C50" s="0" t="s">
        <v>357</v>
      </c>
      <c r="D50" s="0" t="s">
        <v>30</v>
      </c>
      <c r="E50" s="2">
        <v>88.42</v>
      </c>
      <c r="F50" s="2">
        <v>55.563296</v>
      </c>
      <c r="G50" s="3">
        <v>170</v>
      </c>
      <c r="H50" s="3">
        <v>100</v>
      </c>
      <c r="I50" s="3">
        <f>[Oil Value]+[Gas Value]</f>
        <v>270</v>
      </c>
      <c r="J50" s="9">
        <f>IF(SUM([Total Value])=0,0,[Total Value]/SUM([Total Value]))</f>
        <v>0.007084754657570191</v>
      </c>
      <c r="K50" s="10">
        <v>15.12</v>
      </c>
    </row>
    <row r="51">
      <c r="A51" s="0" t="s">
        <v>719</v>
      </c>
      <c r="B51" s="0" t="s">
        <v>358</v>
      </c>
      <c r="C51" s="0" t="s">
        <v>359</v>
      </c>
      <c r="D51" s="0" t="s">
        <v>30</v>
      </c>
      <c r="E51" s="2">
        <v>88.42</v>
      </c>
      <c r="F51" s="2">
        <v>55.563296</v>
      </c>
      <c r="G51" s="3">
        <v>250</v>
      </c>
      <c r="H51" s="3">
        <v>50</v>
      </c>
      <c r="I51" s="3">
        <f>[Oil Value]+[Gas Value]</f>
        <v>300</v>
      </c>
      <c r="J51" s="9">
        <f>IF(SUM([Total Value])=0,0,[Total Value]/SUM([Total Value]))</f>
        <v>0.007871949619522436</v>
      </c>
      <c r="K51" s="10">
        <v>16.84</v>
      </c>
    </row>
    <row r="52">
      <c r="A52" s="0" t="s">
        <v>719</v>
      </c>
      <c r="B52" s="0" t="s">
        <v>360</v>
      </c>
      <c r="C52" s="0" t="s">
        <v>361</v>
      </c>
      <c r="D52" s="0" t="s">
        <v>30</v>
      </c>
      <c r="E52" s="2">
        <v>88.42</v>
      </c>
      <c r="F52" s="2">
        <v>55.563296</v>
      </c>
      <c r="G52" s="3">
        <v>0</v>
      </c>
      <c r="H52" s="3">
        <v>180</v>
      </c>
      <c r="I52" s="3">
        <f>[Oil Value]+[Gas Value]</f>
        <v>180</v>
      </c>
      <c r="J52" s="9">
        <f>IF(SUM([Total Value])=0,0,[Total Value]/SUM([Total Value]))</f>
        <v>0.0047231697717134615</v>
      </c>
      <c r="K52" s="10">
        <v>10.12</v>
      </c>
    </row>
    <row r="53">
      <c r="A53" s="0" t="s">
        <v>719</v>
      </c>
      <c r="B53" s="0" t="s">
        <v>366</v>
      </c>
      <c r="C53" s="0" t="s">
        <v>367</v>
      </c>
      <c r="D53" s="0" t="s">
        <v>30</v>
      </c>
      <c r="E53" s="2">
        <v>88.42</v>
      </c>
      <c r="F53" s="2">
        <v>55.563296</v>
      </c>
      <c r="G53" s="3">
        <v>270</v>
      </c>
      <c r="H53" s="3">
        <v>330</v>
      </c>
      <c r="I53" s="3">
        <f>[Oil Value]+[Gas Value]</f>
        <v>600</v>
      </c>
      <c r="J53" s="9">
        <f>IF(SUM([Total Value])=0,0,[Total Value]/SUM([Total Value]))</f>
        <v>0.015743899239044873</v>
      </c>
      <c r="K53" s="10">
        <v>33.36</v>
      </c>
    </row>
    <row r="54">
      <c r="A54" s="0" t="s">
        <v>719</v>
      </c>
      <c r="B54" s="0" t="s">
        <v>368</v>
      </c>
      <c r="C54" s="0" t="s">
        <v>369</v>
      </c>
      <c r="D54" s="0" t="s">
        <v>30</v>
      </c>
      <c r="E54" s="2">
        <v>88.42</v>
      </c>
      <c r="F54" s="2">
        <v>55.563296</v>
      </c>
      <c r="G54" s="3">
        <v>0</v>
      </c>
      <c r="H54" s="3">
        <v>230</v>
      </c>
      <c r="I54" s="3">
        <f>[Oil Value]+[Gas Value]</f>
        <v>230</v>
      </c>
      <c r="J54" s="9">
        <f>IF(SUM([Total Value])=0,0,[Total Value]/SUM([Total Value]))</f>
        <v>0.0060351613749672</v>
      </c>
      <c r="K54" s="10">
        <v>12.88</v>
      </c>
    </row>
    <row r="55">
      <c r="A55" s="0" t="s">
        <v>719</v>
      </c>
      <c r="B55" s="0" t="s">
        <v>370</v>
      </c>
      <c r="C55" s="0" t="s">
        <v>371</v>
      </c>
      <c r="D55" s="0" t="s">
        <v>30</v>
      </c>
      <c r="E55" s="2">
        <v>88.42</v>
      </c>
      <c r="F55" s="2">
        <v>55.563296</v>
      </c>
      <c r="G55" s="3">
        <v>0</v>
      </c>
      <c r="H55" s="3">
        <v>50</v>
      </c>
      <c r="I55" s="3">
        <f>[Oil Value]+[Gas Value]</f>
        <v>50</v>
      </c>
      <c r="J55" s="9">
        <f>IF(SUM([Total Value])=0,0,[Total Value]/SUM([Total Value]))</f>
        <v>0.0013119916032537393</v>
      </c>
      <c r="K55" s="10">
        <v>2.94</v>
      </c>
    </row>
    <row r="56">
      <c r="A56" s="0" t="s">
        <v>719</v>
      </c>
      <c r="B56" s="0" t="s">
        <v>372</v>
      </c>
      <c r="C56" s="0" t="s">
        <v>373</v>
      </c>
      <c r="D56" s="0" t="s">
        <v>30</v>
      </c>
      <c r="E56" s="2">
        <v>88.42</v>
      </c>
      <c r="F56" s="2">
        <v>55.563296</v>
      </c>
      <c r="G56" s="3">
        <v>180</v>
      </c>
      <c r="H56" s="3">
        <v>0</v>
      </c>
      <c r="I56" s="3">
        <f>[Oil Value]+[Gas Value]</f>
        <v>180</v>
      </c>
      <c r="J56" s="9">
        <f>IF(SUM([Total Value])=0,0,[Total Value]/SUM([Total Value]))</f>
        <v>0.0047231697717134615</v>
      </c>
      <c r="K56" s="10">
        <v>10.12</v>
      </c>
    </row>
    <row r="57">
      <c r="A57" s="0" t="s">
        <v>719</v>
      </c>
      <c r="B57" s="0" t="s">
        <v>374</v>
      </c>
      <c r="C57" s="0" t="s">
        <v>375</v>
      </c>
      <c r="D57" s="0" t="s">
        <v>30</v>
      </c>
      <c r="E57" s="2">
        <v>88.42</v>
      </c>
      <c r="F57" s="2">
        <v>55.563296</v>
      </c>
      <c r="G57" s="3">
        <v>800</v>
      </c>
      <c r="H57" s="3">
        <v>200</v>
      </c>
      <c r="I57" s="3">
        <f>[Oil Value]+[Gas Value]</f>
        <v>1000</v>
      </c>
      <c r="J57" s="9">
        <f>IF(SUM([Total Value])=0,0,[Total Value]/SUM([Total Value]))</f>
        <v>0.026239832065074783</v>
      </c>
      <c r="K57" s="10">
        <v>55.54</v>
      </c>
    </row>
    <row r="58">
      <c r="A58" s="0" t="s">
        <v>719</v>
      </c>
      <c r="B58" s="0" t="s">
        <v>376</v>
      </c>
      <c r="C58" s="0" t="s">
        <v>377</v>
      </c>
      <c r="D58" s="0" t="s">
        <v>30</v>
      </c>
      <c r="E58" s="2">
        <v>88.42</v>
      </c>
      <c r="F58" s="2">
        <v>55.563296</v>
      </c>
      <c r="G58" s="3">
        <v>260</v>
      </c>
      <c r="H58" s="3">
        <v>240</v>
      </c>
      <c r="I58" s="3">
        <f>[Oil Value]+[Gas Value]</f>
        <v>500</v>
      </c>
      <c r="J58" s="9">
        <f>IF(SUM([Total Value])=0,0,[Total Value]/SUM([Total Value]))</f>
        <v>0.013119916032537392</v>
      </c>
      <c r="K58" s="10">
        <v>27.96</v>
      </c>
    </row>
    <row r="59">
      <c r="A59" s="0" t="s">
        <v>719</v>
      </c>
      <c r="B59" s="0" t="s">
        <v>378</v>
      </c>
      <c r="C59" s="0" t="s">
        <v>379</v>
      </c>
      <c r="D59" s="0" t="s">
        <v>30</v>
      </c>
      <c r="E59" s="2">
        <v>88.42</v>
      </c>
      <c r="F59" s="2">
        <v>55.563296</v>
      </c>
      <c r="G59" s="3">
        <v>340</v>
      </c>
      <c r="H59" s="3">
        <v>70</v>
      </c>
      <c r="I59" s="3">
        <f>[Oil Value]+[Gas Value]</f>
        <v>410</v>
      </c>
      <c r="J59" s="9">
        <f>IF(SUM([Total Value])=0,0,[Total Value]/SUM([Total Value]))</f>
        <v>0.010758331146680662</v>
      </c>
      <c r="K59" s="10">
        <v>22.84</v>
      </c>
    </row>
    <row r="60">
      <c r="A60" s="0" t="s">
        <v>719</v>
      </c>
      <c r="B60" s="0" t="s">
        <v>380</v>
      </c>
      <c r="C60" s="0" t="s">
        <v>381</v>
      </c>
      <c r="D60" s="0" t="s">
        <v>30</v>
      </c>
      <c r="E60" s="2">
        <v>88.42</v>
      </c>
      <c r="F60" s="2">
        <v>55.563296</v>
      </c>
      <c r="G60" s="3">
        <v>500</v>
      </c>
      <c r="H60" s="3">
        <v>400</v>
      </c>
      <c r="I60" s="3">
        <f>[Oil Value]+[Gas Value]</f>
        <v>900</v>
      </c>
      <c r="J60" s="9">
        <f>IF(SUM([Total Value])=0,0,[Total Value]/SUM([Total Value]))</f>
        <v>0.023615848858567306</v>
      </c>
      <c r="K60" s="10">
        <v>50.18</v>
      </c>
    </row>
    <row r="61">
      <c r="A61" s="0" t="s">
        <v>719</v>
      </c>
      <c r="B61" s="0" t="s">
        <v>388</v>
      </c>
      <c r="C61" s="0" t="s">
        <v>389</v>
      </c>
      <c r="D61" s="0" t="s">
        <v>30</v>
      </c>
      <c r="E61" s="2">
        <v>88.42</v>
      </c>
      <c r="F61" s="2">
        <v>55.563296</v>
      </c>
      <c r="G61" s="3">
        <v>0</v>
      </c>
      <c r="H61" s="3">
        <v>170</v>
      </c>
      <c r="I61" s="3">
        <f>[Oil Value]+[Gas Value]</f>
        <v>170</v>
      </c>
      <c r="J61" s="9">
        <f>IF(SUM([Total Value])=0,0,[Total Value]/SUM([Total Value]))</f>
        <v>0.004460771451062714</v>
      </c>
      <c r="K61" s="10">
        <v>9.54</v>
      </c>
    </row>
    <row r="62">
      <c r="A62" s="0" t="s">
        <v>719</v>
      </c>
      <c r="B62" s="0" t="s">
        <v>392</v>
      </c>
      <c r="C62" s="0" t="s">
        <v>393</v>
      </c>
      <c r="D62" s="0" t="s">
        <v>30</v>
      </c>
      <c r="E62" s="2">
        <v>88.42</v>
      </c>
      <c r="F62" s="2">
        <v>55.563296</v>
      </c>
      <c r="G62" s="3">
        <v>0</v>
      </c>
      <c r="H62" s="3">
        <v>210</v>
      </c>
      <c r="I62" s="3">
        <f>[Oil Value]+[Gas Value]</f>
        <v>210</v>
      </c>
      <c r="J62" s="9">
        <f>IF(SUM([Total Value])=0,0,[Total Value]/SUM([Total Value]))</f>
        <v>0.005510364733665705</v>
      </c>
      <c r="K62" s="10">
        <v>11.7</v>
      </c>
    </row>
    <row r="63">
      <c r="A63" s="0" t="s">
        <v>719</v>
      </c>
      <c r="B63" s="0" t="s">
        <v>394</v>
      </c>
      <c r="C63" s="0" t="s">
        <v>395</v>
      </c>
      <c r="D63" s="0" t="s">
        <v>30</v>
      </c>
      <c r="E63" s="2">
        <v>88.42</v>
      </c>
      <c r="F63" s="2">
        <v>55.563296</v>
      </c>
      <c r="G63" s="3">
        <v>460</v>
      </c>
      <c r="H63" s="3">
        <v>340</v>
      </c>
      <c r="I63" s="3">
        <f>[Oil Value]+[Gas Value]</f>
        <v>800</v>
      </c>
      <c r="J63" s="9">
        <f>IF(SUM([Total Value])=0,0,[Total Value]/SUM([Total Value]))</f>
        <v>0.020991865652059828</v>
      </c>
      <c r="K63" s="10">
        <v>44.46</v>
      </c>
    </row>
    <row r="64">
      <c r="A64" s="0" t="s">
        <v>719</v>
      </c>
      <c r="B64" s="0" t="s">
        <v>398</v>
      </c>
      <c r="C64" s="0" t="s">
        <v>399</v>
      </c>
      <c r="D64" s="0" t="s">
        <v>30</v>
      </c>
      <c r="E64" s="2">
        <v>88.42</v>
      </c>
      <c r="F64" s="2">
        <v>55.563296</v>
      </c>
      <c r="G64" s="3">
        <v>1080</v>
      </c>
      <c r="H64" s="3">
        <v>310</v>
      </c>
      <c r="I64" s="3">
        <f>[Oil Value]+[Gas Value]</f>
        <v>1390</v>
      </c>
      <c r="J64" s="9">
        <f>IF(SUM([Total Value])=0,0,[Total Value]/SUM([Total Value]))</f>
        <v>0.036473366570453955</v>
      </c>
      <c r="K64" s="10">
        <v>77.3</v>
      </c>
    </row>
    <row r="65">
      <c r="A65" s="0" t="s">
        <v>719</v>
      </c>
      <c r="B65" s="0" t="s">
        <v>406</v>
      </c>
      <c r="C65" s="0" t="s">
        <v>407</v>
      </c>
      <c r="D65" s="0" t="s">
        <v>30</v>
      </c>
      <c r="E65" s="2">
        <v>88.42</v>
      </c>
      <c r="F65" s="2">
        <v>55.563296</v>
      </c>
      <c r="G65" s="3">
        <v>420</v>
      </c>
      <c r="H65" s="3">
        <v>180</v>
      </c>
      <c r="I65" s="3">
        <f>[Oil Value]+[Gas Value]</f>
        <v>600</v>
      </c>
      <c r="J65" s="9">
        <f>IF(SUM([Total Value])=0,0,[Total Value]/SUM([Total Value]))</f>
        <v>0.015743899239044873</v>
      </c>
      <c r="K65" s="10">
        <v>33.36</v>
      </c>
    </row>
    <row r="66">
      <c r="A66" s="0" t="s">
        <v>719</v>
      </c>
      <c r="B66" s="0" t="s">
        <v>408</v>
      </c>
      <c r="C66" s="0" t="s">
        <v>409</v>
      </c>
      <c r="D66" s="0" t="s">
        <v>30</v>
      </c>
      <c r="E66" s="2">
        <v>88.42</v>
      </c>
      <c r="F66" s="2">
        <v>55.563296</v>
      </c>
      <c r="G66" s="3">
        <v>430</v>
      </c>
      <c r="H66" s="3">
        <v>110</v>
      </c>
      <c r="I66" s="3">
        <f>[Oil Value]+[Gas Value]</f>
        <v>540</v>
      </c>
      <c r="J66" s="9">
        <f>IF(SUM([Total Value])=0,0,[Total Value]/SUM([Total Value]))</f>
        <v>0.014169509315140383</v>
      </c>
      <c r="K66" s="10">
        <v>30.1</v>
      </c>
    </row>
    <row r="67">
      <c r="A67" s="0" t="s">
        <v>719</v>
      </c>
      <c r="B67" s="0" t="s">
        <v>410</v>
      </c>
      <c r="C67" s="0" t="s">
        <v>411</v>
      </c>
      <c r="D67" s="0" t="s">
        <v>30</v>
      </c>
      <c r="E67" s="2">
        <v>88.42</v>
      </c>
      <c r="F67" s="2">
        <v>55.563296</v>
      </c>
      <c r="G67" s="3">
        <v>390</v>
      </c>
      <c r="H67" s="3">
        <v>140</v>
      </c>
      <c r="I67" s="3">
        <f>[Oil Value]+[Gas Value]</f>
        <v>530</v>
      </c>
      <c r="J67" s="9">
        <f>IF(SUM([Total Value])=0,0,[Total Value]/SUM([Total Value]))</f>
        <v>0.013907110994489637</v>
      </c>
      <c r="K67" s="10">
        <v>29.52</v>
      </c>
    </row>
    <row r="68">
      <c r="A68" s="0" t="s">
        <v>719</v>
      </c>
      <c r="B68" s="0" t="s">
        <v>412</v>
      </c>
      <c r="C68" s="0" t="s">
        <v>413</v>
      </c>
      <c r="D68" s="0" t="s">
        <v>30</v>
      </c>
      <c r="E68" s="2">
        <v>88.42</v>
      </c>
      <c r="F68" s="2">
        <v>55.563296</v>
      </c>
      <c r="G68" s="3">
        <v>150</v>
      </c>
      <c r="H68" s="3">
        <v>300</v>
      </c>
      <c r="I68" s="3">
        <f>[Oil Value]+[Gas Value]</f>
        <v>450</v>
      </c>
      <c r="J68" s="9">
        <f>IF(SUM([Total Value])=0,0,[Total Value]/SUM([Total Value]))</f>
        <v>0.011807924429283653</v>
      </c>
      <c r="K68" s="10">
        <v>25.08</v>
      </c>
    </row>
    <row r="69">
      <c r="A69" s="0" t="s">
        <v>719</v>
      </c>
      <c r="B69" s="0" t="s">
        <v>416</v>
      </c>
      <c r="C69" s="0" t="s">
        <v>417</v>
      </c>
      <c r="D69" s="0" t="s">
        <v>30</v>
      </c>
      <c r="E69" s="2">
        <v>88.42</v>
      </c>
      <c r="F69" s="2">
        <v>55.563296</v>
      </c>
      <c r="G69" s="3">
        <v>460</v>
      </c>
      <c r="H69" s="3">
        <v>110</v>
      </c>
      <c r="I69" s="3">
        <f>[Oil Value]+[Gas Value]</f>
        <v>570</v>
      </c>
      <c r="J69" s="9">
        <f>IF(SUM([Total Value])=0,0,[Total Value]/SUM([Total Value]))</f>
        <v>0.014956704277092626</v>
      </c>
      <c r="K69" s="10">
        <v>31.74</v>
      </c>
    </row>
    <row r="70">
      <c r="A70" s="0" t="s">
        <v>719</v>
      </c>
      <c r="B70" s="0" t="s">
        <v>418</v>
      </c>
      <c r="C70" s="0" t="s">
        <v>419</v>
      </c>
      <c r="D70" s="0" t="s">
        <v>30</v>
      </c>
      <c r="E70" s="2">
        <v>88.42</v>
      </c>
      <c r="F70" s="2">
        <v>55.563296</v>
      </c>
      <c r="G70" s="3">
        <v>0</v>
      </c>
      <c r="H70" s="3">
        <v>200</v>
      </c>
      <c r="I70" s="3">
        <f>[Oil Value]+[Gas Value]</f>
        <v>200</v>
      </c>
      <c r="J70" s="9">
        <f>IF(SUM([Total Value])=0,0,[Total Value]/SUM([Total Value]))</f>
        <v>0.005247966413014957</v>
      </c>
      <c r="K70" s="10">
        <v>11.08</v>
      </c>
    </row>
    <row r="71">
      <c r="A71" s="0" t="s">
        <v>719</v>
      </c>
      <c r="B71" s="0" t="s">
        <v>420</v>
      </c>
      <c r="C71" s="0" t="s">
        <v>421</v>
      </c>
      <c r="D71" s="0" t="s">
        <v>30</v>
      </c>
      <c r="E71" s="2">
        <v>88.42</v>
      </c>
      <c r="F71" s="2">
        <v>55.563296</v>
      </c>
      <c r="G71" s="3">
        <v>0</v>
      </c>
      <c r="H71" s="3">
        <v>290</v>
      </c>
      <c r="I71" s="3">
        <f>[Oil Value]+[Gas Value]</f>
        <v>290</v>
      </c>
      <c r="J71" s="9">
        <f>IF(SUM([Total Value])=0,0,[Total Value]/SUM([Total Value]))</f>
        <v>0.007609551298871688</v>
      </c>
      <c r="K71" s="10">
        <v>16.28</v>
      </c>
    </row>
    <row r="72">
      <c r="A72" s="0" t="s">
        <v>719</v>
      </c>
      <c r="B72" s="0" t="s">
        <v>424</v>
      </c>
      <c r="C72" s="0" t="s">
        <v>425</v>
      </c>
      <c r="D72" s="0" t="s">
        <v>30</v>
      </c>
      <c r="E72" s="2">
        <v>88.42</v>
      </c>
      <c r="F72" s="2">
        <v>55.563296</v>
      </c>
      <c r="G72" s="3">
        <v>250</v>
      </c>
      <c r="H72" s="3">
        <v>220</v>
      </c>
      <c r="I72" s="3">
        <f>[Oil Value]+[Gas Value]</f>
        <v>470</v>
      </c>
      <c r="J72" s="9">
        <f>IF(SUM([Total Value])=0,0,[Total Value]/SUM([Total Value]))</f>
        <v>0.01233272107058515</v>
      </c>
      <c r="K72" s="10">
        <v>26.14</v>
      </c>
    </row>
    <row r="73">
      <c r="A73" s="0" t="s">
        <v>719</v>
      </c>
      <c r="B73" s="0" t="s">
        <v>432</v>
      </c>
      <c r="C73" s="0" t="s">
        <v>433</v>
      </c>
      <c r="D73" s="0" t="s">
        <v>30</v>
      </c>
      <c r="E73" s="2">
        <v>88.42</v>
      </c>
      <c r="F73" s="2">
        <v>55.563296</v>
      </c>
      <c r="G73" s="3">
        <v>300</v>
      </c>
      <c r="H73" s="3">
        <v>270</v>
      </c>
      <c r="I73" s="3">
        <f>[Oil Value]+[Gas Value]</f>
        <v>570</v>
      </c>
      <c r="J73" s="9">
        <f>IF(SUM([Total Value])=0,0,[Total Value]/SUM([Total Value]))</f>
        <v>0.014956704277092626</v>
      </c>
      <c r="K73" s="10">
        <v>31.74</v>
      </c>
    </row>
    <row r="74">
      <c r="A74" s="0" t="s">
        <v>719</v>
      </c>
      <c r="B74" s="0" t="s">
        <v>442</v>
      </c>
      <c r="C74" s="0" t="s">
        <v>443</v>
      </c>
      <c r="D74" s="0" t="s">
        <v>30</v>
      </c>
      <c r="E74" s="2">
        <v>88.42</v>
      </c>
      <c r="F74" s="2">
        <v>55.563296</v>
      </c>
      <c r="G74" s="3">
        <v>0</v>
      </c>
      <c r="H74" s="3">
        <v>90</v>
      </c>
      <c r="I74" s="3">
        <f>[Oil Value]+[Gas Value]</f>
        <v>90</v>
      </c>
      <c r="J74" s="9">
        <f>IF(SUM([Total Value])=0,0,[Total Value]/SUM([Total Value]))</f>
        <v>0.0023615848858567308</v>
      </c>
      <c r="K74" s="10">
        <v>5.08</v>
      </c>
    </row>
    <row r="75">
      <c r="A75" s="0" t="s">
        <v>719</v>
      </c>
      <c r="B75" s="0" t="s">
        <v>444</v>
      </c>
      <c r="C75" s="0" t="s">
        <v>445</v>
      </c>
      <c r="D75" s="0" t="s">
        <v>30</v>
      </c>
      <c r="E75" s="2">
        <v>88.42</v>
      </c>
      <c r="F75" s="2">
        <v>55.563296</v>
      </c>
      <c r="G75" s="3">
        <v>0</v>
      </c>
      <c r="H75" s="3">
        <v>90</v>
      </c>
      <c r="I75" s="3">
        <f>[Oil Value]+[Gas Value]</f>
        <v>90</v>
      </c>
      <c r="J75" s="9">
        <f>IF(SUM([Total Value])=0,0,[Total Value]/SUM([Total Value]))</f>
        <v>0.0023615848858567308</v>
      </c>
      <c r="K75" s="10">
        <v>5.08</v>
      </c>
    </row>
    <row r="76">
      <c r="A76" s="0" t="s">
        <v>719</v>
      </c>
      <c r="B76" s="0" t="s">
        <v>446</v>
      </c>
      <c r="C76" s="0" t="s">
        <v>447</v>
      </c>
      <c r="D76" s="0" t="s">
        <v>30</v>
      </c>
      <c r="E76" s="2">
        <v>88.42</v>
      </c>
      <c r="F76" s="2">
        <v>55.563296</v>
      </c>
      <c r="G76" s="3">
        <v>0</v>
      </c>
      <c r="H76" s="3">
        <v>20</v>
      </c>
      <c r="I76" s="3">
        <f>[Oil Value]+[Gas Value]</f>
        <v>20</v>
      </c>
      <c r="J76" s="9">
        <f>IF(SUM([Total Value])=0,0,[Total Value]/SUM([Total Value]))</f>
        <v>0.0005247966413014956</v>
      </c>
      <c r="K76" s="10">
        <v>1.22</v>
      </c>
    </row>
    <row r="77">
      <c r="A77" s="0" t="s">
        <v>719</v>
      </c>
      <c r="B77" s="0" t="s">
        <v>456</v>
      </c>
      <c r="C77" s="0" t="s">
        <v>457</v>
      </c>
      <c r="D77" s="0" t="s">
        <v>30</v>
      </c>
      <c r="E77" s="2">
        <v>88.42</v>
      </c>
      <c r="F77" s="2">
        <v>55.563296</v>
      </c>
      <c r="G77" s="3">
        <v>0</v>
      </c>
      <c r="H77" s="3">
        <v>320</v>
      </c>
      <c r="I77" s="3">
        <f>[Oil Value]+[Gas Value]</f>
        <v>320</v>
      </c>
      <c r="J77" s="9">
        <f>IF(SUM([Total Value])=0,0,[Total Value]/SUM([Total Value]))</f>
        <v>0.00839674626082393</v>
      </c>
      <c r="K77" s="10">
        <v>17.76</v>
      </c>
    </row>
    <row r="78">
      <c r="A78" s="0" t="s">
        <v>719</v>
      </c>
      <c r="B78" s="0" t="s">
        <v>458</v>
      </c>
      <c r="C78" s="0" t="s">
        <v>459</v>
      </c>
      <c r="D78" s="0" t="s">
        <v>30</v>
      </c>
      <c r="E78" s="2">
        <v>88.42</v>
      </c>
      <c r="F78" s="2">
        <v>55.563296</v>
      </c>
      <c r="G78" s="3">
        <v>750</v>
      </c>
      <c r="H78" s="3">
        <v>490</v>
      </c>
      <c r="I78" s="3">
        <f>[Oil Value]+[Gas Value]</f>
        <v>1240</v>
      </c>
      <c r="J78" s="9">
        <f>IF(SUM([Total Value])=0,0,[Total Value]/SUM([Total Value]))</f>
        <v>0.03253739176069274</v>
      </c>
      <c r="K78" s="10">
        <v>68.84</v>
      </c>
    </row>
    <row r="79">
      <c r="A79" s="0" t="s">
        <v>719</v>
      </c>
      <c r="B79" s="0" t="s">
        <v>460</v>
      </c>
      <c r="C79" s="0" t="s">
        <v>461</v>
      </c>
      <c r="D79" s="0" t="s">
        <v>30</v>
      </c>
      <c r="E79" s="2">
        <v>88.42</v>
      </c>
      <c r="F79" s="2">
        <v>55.563296</v>
      </c>
      <c r="G79" s="3">
        <v>350</v>
      </c>
      <c r="H79" s="3">
        <v>100</v>
      </c>
      <c r="I79" s="3">
        <f>[Oil Value]+[Gas Value]</f>
        <v>450</v>
      </c>
      <c r="J79" s="9">
        <f>IF(SUM([Total Value])=0,0,[Total Value]/SUM([Total Value]))</f>
        <v>0.011807924429283653</v>
      </c>
      <c r="K79" s="10">
        <v>25.08</v>
      </c>
    </row>
    <row r="80">
      <c r="A80" s="0" t="s">
        <v>719</v>
      </c>
      <c r="B80" s="0" t="s">
        <v>464</v>
      </c>
      <c r="C80" s="0" t="s">
        <v>465</v>
      </c>
      <c r="D80" s="0" t="s">
        <v>30</v>
      </c>
      <c r="E80" s="2">
        <v>88.42</v>
      </c>
      <c r="F80" s="2">
        <v>55.563296</v>
      </c>
      <c r="G80" s="3">
        <v>440</v>
      </c>
      <c r="H80" s="3">
        <v>130</v>
      </c>
      <c r="I80" s="3">
        <f>[Oil Value]+[Gas Value]</f>
        <v>570</v>
      </c>
      <c r="J80" s="9">
        <f>IF(SUM([Total Value])=0,0,[Total Value]/SUM([Total Value]))</f>
        <v>0.014956704277092626</v>
      </c>
      <c r="K80" s="10">
        <v>31.74</v>
      </c>
    </row>
    <row r="81">
      <c r="A81" s="0" t="s">
        <v>719</v>
      </c>
      <c r="B81" s="0" t="s">
        <v>482</v>
      </c>
      <c r="C81" s="0" t="s">
        <v>483</v>
      </c>
      <c r="D81" s="0" t="s">
        <v>30</v>
      </c>
      <c r="E81" s="2">
        <v>88.42</v>
      </c>
      <c r="F81" s="2">
        <v>55.563296</v>
      </c>
      <c r="G81" s="3">
        <v>0</v>
      </c>
      <c r="H81" s="3">
        <v>130</v>
      </c>
      <c r="I81" s="3">
        <f>[Oil Value]+[Gas Value]</f>
        <v>130</v>
      </c>
      <c r="J81" s="9">
        <f>IF(SUM([Total Value])=0,0,[Total Value]/SUM([Total Value]))</f>
        <v>0.0034111781684597223</v>
      </c>
      <c r="K81" s="10">
        <v>7.28</v>
      </c>
    </row>
    <row r="82">
      <c r="A82" s="0" t="s">
        <v>719</v>
      </c>
      <c r="B82" s="0" t="s">
        <v>484</v>
      </c>
      <c r="C82" s="0" t="s">
        <v>485</v>
      </c>
      <c r="D82" s="0" t="s">
        <v>30</v>
      </c>
      <c r="E82" s="2">
        <v>88.42</v>
      </c>
      <c r="F82" s="2">
        <v>55.563296</v>
      </c>
      <c r="G82" s="3">
        <v>0</v>
      </c>
      <c r="H82" s="3">
        <v>60</v>
      </c>
      <c r="I82" s="3">
        <f>[Oil Value]+[Gas Value]</f>
        <v>60</v>
      </c>
      <c r="J82" s="9">
        <f>IF(SUM([Total Value])=0,0,[Total Value]/SUM([Total Value]))</f>
        <v>0.001574389923904487</v>
      </c>
      <c r="K82" s="10">
        <v>3.46</v>
      </c>
    </row>
    <row r="83">
      <c r="A83" s="0" t="s">
        <v>719</v>
      </c>
      <c r="B83" s="0" t="s">
        <v>492</v>
      </c>
      <c r="C83" s="0" t="s">
        <v>493</v>
      </c>
      <c r="D83" s="0" t="s">
        <v>30</v>
      </c>
      <c r="E83" s="2">
        <v>88.42</v>
      </c>
      <c r="F83" s="2">
        <v>55.563296</v>
      </c>
      <c r="G83" s="3">
        <v>340</v>
      </c>
      <c r="H83" s="3">
        <v>110</v>
      </c>
      <c r="I83" s="3">
        <f>[Oil Value]+[Gas Value]</f>
        <v>450</v>
      </c>
      <c r="J83" s="9">
        <f>IF(SUM([Total Value])=0,0,[Total Value]/SUM([Total Value]))</f>
        <v>0.011807924429283653</v>
      </c>
      <c r="K83" s="10">
        <v>25.08</v>
      </c>
    </row>
    <row r="84">
      <c r="A84" s="0" t="s">
        <v>719</v>
      </c>
      <c r="B84" s="0" t="s">
        <v>494</v>
      </c>
      <c r="C84" s="0" t="s">
        <v>495</v>
      </c>
      <c r="D84" s="0" t="s">
        <v>30</v>
      </c>
      <c r="E84" s="2">
        <v>88.42</v>
      </c>
      <c r="F84" s="2">
        <v>55.563296</v>
      </c>
      <c r="G84" s="3">
        <v>0</v>
      </c>
      <c r="H84" s="3">
        <v>110</v>
      </c>
      <c r="I84" s="3">
        <f>[Oil Value]+[Gas Value]</f>
        <v>110</v>
      </c>
      <c r="J84" s="9">
        <f>IF(SUM([Total Value])=0,0,[Total Value]/SUM([Total Value]))</f>
        <v>0.0028863815271582263</v>
      </c>
      <c r="K84" s="10">
        <v>6.16</v>
      </c>
    </row>
    <row r="85">
      <c r="A85" s="0" t="s">
        <v>719</v>
      </c>
      <c r="B85" s="0" t="s">
        <v>496</v>
      </c>
      <c r="C85" s="0" t="s">
        <v>497</v>
      </c>
      <c r="D85" s="0" t="s">
        <v>30</v>
      </c>
      <c r="E85" s="2">
        <v>88.42</v>
      </c>
      <c r="F85" s="2">
        <v>55.563296</v>
      </c>
      <c r="G85" s="3">
        <v>140</v>
      </c>
      <c r="H85" s="3">
        <v>110</v>
      </c>
      <c r="I85" s="3">
        <f>[Oil Value]+[Gas Value]</f>
        <v>250</v>
      </c>
      <c r="J85" s="9">
        <f>IF(SUM([Total Value])=0,0,[Total Value]/SUM([Total Value]))</f>
        <v>0.006559958016268696</v>
      </c>
      <c r="K85" s="10">
        <v>13.98</v>
      </c>
    </row>
    <row r="86">
      <c r="A86" s="0" t="s">
        <v>719</v>
      </c>
      <c r="B86" s="0" t="s">
        <v>508</v>
      </c>
      <c r="C86" s="0" t="s">
        <v>509</v>
      </c>
      <c r="D86" s="0" t="s">
        <v>30</v>
      </c>
      <c r="E86" s="2">
        <v>88.42</v>
      </c>
      <c r="F86" s="2">
        <v>55.563296</v>
      </c>
      <c r="G86" s="3">
        <v>1160</v>
      </c>
      <c r="H86" s="3">
        <v>250</v>
      </c>
      <c r="I86" s="3">
        <f>[Oil Value]+[Gas Value]</f>
        <v>1410</v>
      </c>
      <c r="J86" s="9">
        <f>IF(SUM([Total Value])=0,0,[Total Value]/SUM([Total Value]))</f>
        <v>0.03699816321175545</v>
      </c>
      <c r="K86" s="10">
        <v>78.4</v>
      </c>
    </row>
    <row r="87">
      <c r="A87" s="0" t="s">
        <v>719</v>
      </c>
      <c r="B87" s="0" t="s">
        <v>514</v>
      </c>
      <c r="C87" s="0" t="s">
        <v>515</v>
      </c>
      <c r="D87" s="0" t="s">
        <v>30</v>
      </c>
      <c r="E87" s="2">
        <v>88.42</v>
      </c>
      <c r="F87" s="2">
        <v>55.563296</v>
      </c>
      <c r="G87" s="3">
        <v>0</v>
      </c>
      <c r="H87" s="3">
        <v>210</v>
      </c>
      <c r="I87" s="3">
        <f>[Oil Value]+[Gas Value]</f>
        <v>210</v>
      </c>
      <c r="J87" s="9">
        <f>IF(SUM([Total Value])=0,0,[Total Value]/SUM([Total Value]))</f>
        <v>0.005510364733665705</v>
      </c>
      <c r="K87" s="10">
        <v>11.7</v>
      </c>
    </row>
    <row r="88">
      <c r="A88" s="0" t="s">
        <v>719</v>
      </c>
      <c r="B88" s="0" t="s">
        <v>519</v>
      </c>
      <c r="C88" s="0" t="s">
        <v>511</v>
      </c>
      <c r="D88" s="0" t="s">
        <v>30</v>
      </c>
      <c r="E88" s="2">
        <v>88.42</v>
      </c>
      <c r="F88" s="2">
        <v>55.563296</v>
      </c>
      <c r="G88" s="3">
        <v>0</v>
      </c>
      <c r="H88" s="3">
        <v>40</v>
      </c>
      <c r="I88" s="3">
        <f>[Oil Value]+[Gas Value]</f>
        <v>40</v>
      </c>
      <c r="J88" s="9">
        <f>IF(SUM([Total Value])=0,0,[Total Value]/SUM([Total Value]))</f>
        <v>0.0010495932826029913</v>
      </c>
      <c r="K88" s="10">
        <v>2.22</v>
      </c>
    </row>
    <row r="89">
      <c r="A89" s="0" t="s">
        <v>719</v>
      </c>
      <c r="B89" s="0" t="s">
        <v>526</v>
      </c>
      <c r="C89" s="0" t="s">
        <v>527</v>
      </c>
      <c r="D89" s="0" t="s">
        <v>30</v>
      </c>
      <c r="E89" s="2">
        <v>88.42</v>
      </c>
      <c r="F89" s="2">
        <v>55.563296</v>
      </c>
      <c r="G89" s="3">
        <v>0</v>
      </c>
      <c r="H89" s="3">
        <v>140</v>
      </c>
      <c r="I89" s="3">
        <f>[Oil Value]+[Gas Value]</f>
        <v>140</v>
      </c>
      <c r="J89" s="9">
        <f>IF(SUM([Total Value])=0,0,[Total Value]/SUM([Total Value]))</f>
        <v>0.00367357648911047</v>
      </c>
      <c r="K89" s="10">
        <v>7.84</v>
      </c>
    </row>
    <row r="90">
      <c r="A90" s="0" t="s">
        <v>719</v>
      </c>
      <c r="B90" s="0" t="s">
        <v>534</v>
      </c>
      <c r="C90" s="0" t="s">
        <v>535</v>
      </c>
      <c r="D90" s="0" t="s">
        <v>30</v>
      </c>
      <c r="E90" s="2">
        <v>88.42</v>
      </c>
      <c r="F90" s="2">
        <v>55.563296</v>
      </c>
      <c r="G90" s="3">
        <v>1520</v>
      </c>
      <c r="H90" s="3">
        <v>0</v>
      </c>
      <c r="I90" s="3">
        <f>[Oil Value]+[Gas Value]</f>
        <v>1520</v>
      </c>
      <c r="J90" s="9">
        <f>IF(SUM([Total Value])=0,0,[Total Value]/SUM([Total Value]))</f>
        <v>0.039884544738913674</v>
      </c>
      <c r="K90" s="10">
        <v>84.42</v>
      </c>
    </row>
    <row r="91">
      <c r="A91" s="0" t="s">
        <v>719</v>
      </c>
      <c r="B91" s="0" t="s">
        <v>536</v>
      </c>
      <c r="C91" s="0" t="s">
        <v>537</v>
      </c>
      <c r="D91" s="0" t="s">
        <v>30</v>
      </c>
      <c r="E91" s="2">
        <v>88.42</v>
      </c>
      <c r="F91" s="2">
        <v>55.563296</v>
      </c>
      <c r="G91" s="3">
        <v>0</v>
      </c>
      <c r="H91" s="3">
        <v>100</v>
      </c>
      <c r="I91" s="3">
        <f>[Oil Value]+[Gas Value]</f>
        <v>100</v>
      </c>
      <c r="J91" s="9">
        <f>IF(SUM([Total Value])=0,0,[Total Value]/SUM([Total Value]))</f>
        <v>0.0026239832065074785</v>
      </c>
      <c r="K91" s="10">
        <v>5.7</v>
      </c>
    </row>
    <row r="92">
      <c r="A92" s="0" t="s">
        <v>719</v>
      </c>
      <c r="B92" s="0" t="s">
        <v>554</v>
      </c>
      <c r="C92" s="0" t="s">
        <v>555</v>
      </c>
      <c r="D92" s="0" t="s">
        <v>30</v>
      </c>
      <c r="E92" s="2">
        <v>88.42</v>
      </c>
      <c r="F92" s="2">
        <v>55.563296</v>
      </c>
      <c r="G92" s="3">
        <v>0</v>
      </c>
      <c r="H92" s="3">
        <v>290</v>
      </c>
      <c r="I92" s="3">
        <f>[Oil Value]+[Gas Value]</f>
        <v>290</v>
      </c>
      <c r="J92" s="9">
        <f>IF(SUM([Total Value])=0,0,[Total Value]/SUM([Total Value]))</f>
        <v>0.007609551298871688</v>
      </c>
      <c r="K92" s="10">
        <v>16.28</v>
      </c>
    </row>
    <row r="93">
      <c r="A93" s="0" t="s">
        <v>719</v>
      </c>
      <c r="B93" s="0" t="s">
        <v>560</v>
      </c>
      <c r="C93" s="0" t="s">
        <v>561</v>
      </c>
      <c r="D93" s="0" t="s">
        <v>30</v>
      </c>
      <c r="E93" s="2">
        <v>88.42</v>
      </c>
      <c r="F93" s="2">
        <v>55.563296</v>
      </c>
      <c r="G93" s="3">
        <v>650</v>
      </c>
      <c r="H93" s="3">
        <v>120</v>
      </c>
      <c r="I93" s="3">
        <f>[Oil Value]+[Gas Value]</f>
        <v>770</v>
      </c>
      <c r="J93" s="9">
        <f>IF(SUM([Total Value])=0,0,[Total Value]/SUM([Total Value]))</f>
        <v>0.020204670690107587</v>
      </c>
      <c r="K93" s="10">
        <v>42.86</v>
      </c>
    </row>
    <row r="94">
      <c r="A94" s="0" t="s">
        <v>719</v>
      </c>
      <c r="B94" s="0" t="s">
        <v>566</v>
      </c>
      <c r="C94" s="0" t="s">
        <v>567</v>
      </c>
      <c r="D94" s="0" t="s">
        <v>30</v>
      </c>
      <c r="E94" s="2">
        <v>88.42</v>
      </c>
      <c r="F94" s="2">
        <v>55.563296</v>
      </c>
      <c r="G94" s="3">
        <v>150</v>
      </c>
      <c r="H94" s="3">
        <v>0</v>
      </c>
      <c r="I94" s="3">
        <f>[Oil Value]+[Gas Value]</f>
        <v>150</v>
      </c>
      <c r="J94" s="9">
        <f>IF(SUM([Total Value])=0,0,[Total Value]/SUM([Total Value]))</f>
        <v>0.003935974809761218</v>
      </c>
      <c r="K94" s="10">
        <v>8.44</v>
      </c>
    </row>
    <row r="95">
      <c r="A95" s="0" t="s">
        <v>719</v>
      </c>
      <c r="B95" s="0" t="s">
        <v>688</v>
      </c>
      <c r="C95" s="0" t="s">
        <v>689</v>
      </c>
      <c r="D95" s="0" t="s">
        <v>30</v>
      </c>
      <c r="E95" s="2">
        <v>88.42</v>
      </c>
      <c r="F95" s="2">
        <v>55.563296</v>
      </c>
      <c r="G95" s="3">
        <v>210</v>
      </c>
      <c r="H95" s="3">
        <v>0</v>
      </c>
      <c r="I95" s="3">
        <f>[Oil Value]+[Gas Value]</f>
        <v>210</v>
      </c>
      <c r="J95" s="9">
        <f>IF(SUM([Total Value])=0,0,[Total Value]/SUM([Total Value]))</f>
        <v>0.005510364733665705</v>
      </c>
      <c r="K95" s="10">
        <v>11.7</v>
      </c>
    </row>
    <row r="96">
      <c r="A96" s="0" t="s">
        <v>719</v>
      </c>
      <c r="B96" s="0" t="s">
        <v>692</v>
      </c>
      <c r="C96" s="0" t="s">
        <v>693</v>
      </c>
      <c r="D96" s="0" t="s">
        <v>30</v>
      </c>
      <c r="E96" s="2">
        <v>88.42</v>
      </c>
      <c r="F96" s="2">
        <v>55.563296</v>
      </c>
      <c r="G96" s="3">
        <v>0</v>
      </c>
      <c r="H96" s="3">
        <v>180</v>
      </c>
      <c r="I96" s="3">
        <f>[Oil Value]+[Gas Value]</f>
        <v>180</v>
      </c>
      <c r="J96" s="9">
        <f>IF(SUM([Total Value])=0,0,[Total Value]/SUM([Total Value]))</f>
        <v>0.0047231697717134615</v>
      </c>
      <c r="K96" s="10">
        <v>10.12</v>
      </c>
    </row>
    <row r="97">
      <c r="A97" s="0" t="s">
        <v>719</v>
      </c>
      <c r="B97" s="0" t="s">
        <v>694</v>
      </c>
      <c r="C97" s="0" t="s">
        <v>695</v>
      </c>
      <c r="D97" s="0" t="s">
        <v>30</v>
      </c>
      <c r="E97" s="2">
        <v>88.42</v>
      </c>
      <c r="F97" s="2">
        <v>55.563296</v>
      </c>
      <c r="G97" s="3">
        <v>0</v>
      </c>
      <c r="H97" s="3">
        <v>170</v>
      </c>
      <c r="I97" s="3">
        <f>[Oil Value]+[Gas Value]</f>
        <v>170</v>
      </c>
      <c r="J97" s="9">
        <f>IF(SUM([Total Value])=0,0,[Total Value]/SUM([Total Value]))</f>
        <v>0.004460771451062714</v>
      </c>
      <c r="K97" s="10">
        <v>9.54</v>
      </c>
    </row>
  </sheetData>
  <headerFooter/>
  <tableParts>
    <tablePart r:id="rId1"/>
    <tablePart r:id="rId2"/>
  </tableParts>
</worksheet>
</file>

<file path=xl/worksheets/sheet11.xml><?xml version="1.0" encoding="utf-8"?>
<worksheet xmlns:r="http://schemas.openxmlformats.org/officeDocument/2006/relationships" xmlns="http://schemas.openxmlformats.org/spreadsheetml/2006/main">
  <dimension ref="A1:K20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4.434736251831055" customWidth="1"/>
    <col min="4" max="4" width="34.09144973754883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696</v>
      </c>
    </row>
    <row r="2">
      <c r="A2" s="0" t="s">
        <v>697</v>
      </c>
      <c r="B2" s="0" t="s">
        <v>698</v>
      </c>
      <c r="C2" s="0" t="s">
        <v>699</v>
      </c>
      <c r="D2" s="0" t="s">
        <v>700</v>
      </c>
      <c r="E2" s="0" t="s">
        <v>701</v>
      </c>
    </row>
    <row r="3">
      <c r="A3" s="0" t="s">
        <v>702</v>
      </c>
      <c r="B3" s="4">
        <v>0</v>
      </c>
      <c r="C3" s="4">
        <v>88.63</v>
      </c>
      <c r="D3" s="4">
        <v>88.63</v>
      </c>
      <c r="E3" s="4">
        <f>[Prior]+[First]+[Second]</f>
        <v>177.26</v>
      </c>
    </row>
    <row r="4">
      <c r="A4" s="0" t="s">
        <v>703</v>
      </c>
      <c r="B4" s="4">
        <v>0</v>
      </c>
      <c r="C4" s="4">
        <v>-37.19</v>
      </c>
      <c r="D4" s="4">
        <v>-37.19</v>
      </c>
      <c r="E4" s="4">
        <f>[Prior]+[First]+[Second]</f>
        <v>-74.38</v>
      </c>
    </row>
    <row r="5">
      <c r="A5" s="0" t="s">
        <v>704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705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706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707</v>
      </c>
      <c r="B8" s="4">
        <v>0</v>
      </c>
      <c r="C8" s="4">
        <v>51.44</v>
      </c>
      <c r="D8" s="4">
        <v>51.44</v>
      </c>
      <c r="E8" s="4">
        <f>[Prior]+[First]+[Second]</f>
        <v>102.88</v>
      </c>
    </row>
    <row r="9">
      <c r="A9" s="0" t="s">
        <v>708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709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710</v>
      </c>
      <c r="B11" s="4">
        <v>0</v>
      </c>
      <c r="C11" s="4">
        <v>51.44</v>
      </c>
      <c r="D11" s="4">
        <v>51.44</v>
      </c>
      <c r="E11" s="4">
        <f>[Prior]+[First]+[Second]</f>
        <v>102.88</v>
      </c>
    </row>
    <row r="12">
      <c r="A12" s="0" t="s">
        <v>711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712</v>
      </c>
      <c r="B13" s="4">
        <v>0</v>
      </c>
      <c r="C13" s="4">
        <v>51.44</v>
      </c>
      <c r="D13" s="4">
        <v>51.44</v>
      </c>
      <c r="E13" s="4">
        <f>[Prior]+[First]+[Second]</f>
        <v>102.88</v>
      </c>
    </row>
    <row r="15">
      <c r="A15" s="1" t="s">
        <v>713</v>
      </c>
    </row>
    <row r="16">
      <c r="A16" s="0" t="s">
        <v>714</v>
      </c>
      <c r="B16" s="0" t="s">
        <v>715</v>
      </c>
      <c r="C16" s="0" t="s">
        <v>716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717</v>
      </c>
      <c r="K16" s="0" t="s">
        <v>718</v>
      </c>
    </row>
    <row r="17">
      <c r="A17" s="0" t="s">
        <v>719</v>
      </c>
      <c r="B17" s="0" t="s">
        <v>426</v>
      </c>
      <c r="C17" s="0" t="s">
        <v>427</v>
      </c>
      <c r="D17" s="0" t="s">
        <v>31</v>
      </c>
      <c r="E17" s="2">
        <v>83.07</v>
      </c>
      <c r="F17" s="2">
        <v>48.119066</v>
      </c>
      <c r="G17" s="3">
        <v>280</v>
      </c>
      <c r="H17" s="3">
        <v>250</v>
      </c>
      <c r="I17" s="3">
        <f>[Oil Value]+[Gas Value]</f>
        <v>530</v>
      </c>
      <c r="J17" s="9">
        <f>IF(SUM([Total Value])=0,0,[Total Value]/SUM([Total Value]))</f>
        <v>0.24882629107981225</v>
      </c>
      <c r="K17" s="10">
        <v>25.62</v>
      </c>
    </row>
    <row r="18">
      <c r="A18" s="0" t="s">
        <v>719</v>
      </c>
      <c r="B18" s="0" t="s">
        <v>448</v>
      </c>
      <c r="C18" s="0" t="s">
        <v>449</v>
      </c>
      <c r="D18" s="0" t="s">
        <v>31</v>
      </c>
      <c r="E18" s="2">
        <v>83.07</v>
      </c>
      <c r="F18" s="2">
        <v>48.119066</v>
      </c>
      <c r="G18" s="3">
        <v>320</v>
      </c>
      <c r="H18" s="3">
        <v>410</v>
      </c>
      <c r="I18" s="3">
        <f>[Oil Value]+[Gas Value]</f>
        <v>730</v>
      </c>
      <c r="J18" s="9">
        <f>IF(SUM([Total Value])=0,0,[Total Value]/SUM([Total Value]))</f>
        <v>0.3427230046948357</v>
      </c>
      <c r="K18" s="10">
        <v>35.18</v>
      </c>
    </row>
    <row r="19">
      <c r="A19" s="0" t="s">
        <v>719</v>
      </c>
      <c r="B19" s="0" t="s">
        <v>462</v>
      </c>
      <c r="C19" s="0" t="s">
        <v>463</v>
      </c>
      <c r="D19" s="0" t="s">
        <v>31</v>
      </c>
      <c r="E19" s="2">
        <v>83.07</v>
      </c>
      <c r="F19" s="2">
        <v>48.119066</v>
      </c>
      <c r="G19" s="3">
        <v>670</v>
      </c>
      <c r="H19" s="3">
        <v>140</v>
      </c>
      <c r="I19" s="3">
        <f>[Oil Value]+[Gas Value]</f>
        <v>810</v>
      </c>
      <c r="J19" s="9">
        <f>IF(SUM([Total Value])=0,0,[Total Value]/SUM([Total Value]))</f>
        <v>0.3802816901408451</v>
      </c>
      <c r="K19" s="10">
        <v>39.08</v>
      </c>
    </row>
    <row r="20">
      <c r="A20" s="0" t="s">
        <v>719</v>
      </c>
      <c r="B20" s="0" t="s">
        <v>474</v>
      </c>
      <c r="C20" s="0" t="s">
        <v>475</v>
      </c>
      <c r="D20" s="0" t="s">
        <v>31</v>
      </c>
      <c r="E20" s="2">
        <v>83.07</v>
      </c>
      <c r="F20" s="2">
        <v>48.119066</v>
      </c>
      <c r="G20" s="3">
        <v>0</v>
      </c>
      <c r="H20" s="3">
        <v>60</v>
      </c>
      <c r="I20" s="3">
        <f>[Oil Value]+[Gas Value]</f>
        <v>60</v>
      </c>
      <c r="J20" s="9">
        <f>IF(SUM([Total Value])=0,0,[Total Value]/SUM([Total Value]))</f>
        <v>0.028169014084507043</v>
      </c>
      <c r="K20" s="10">
        <v>3</v>
      </c>
    </row>
  </sheetData>
  <headerFooter/>
  <tableParts>
    <tablePart r:id="rId1"/>
    <tablePart r:id="rId2"/>
  </tableParts>
</worksheet>
</file>

<file path=xl/worksheets/sheet12.xml><?xml version="1.0" encoding="utf-8"?>
<worksheet xmlns:r="http://schemas.openxmlformats.org/officeDocument/2006/relationships" xmlns="http://schemas.openxmlformats.org/spreadsheetml/2006/main">
  <dimension ref="A1:K70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6.87577247619629" customWidth="1"/>
    <col min="4" max="4" width="34.03416061401367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696</v>
      </c>
    </row>
    <row r="2">
      <c r="A2" s="0" t="s">
        <v>697</v>
      </c>
      <c r="B2" s="0" t="s">
        <v>698</v>
      </c>
      <c r="C2" s="0" t="s">
        <v>699</v>
      </c>
      <c r="D2" s="0" t="s">
        <v>700</v>
      </c>
      <c r="E2" s="0" t="s">
        <v>701</v>
      </c>
    </row>
    <row r="3">
      <c r="A3" s="0" t="s">
        <v>702</v>
      </c>
      <c r="B3" s="4">
        <v>0</v>
      </c>
      <c r="C3" s="4">
        <v>1521.97</v>
      </c>
      <c r="D3" s="4">
        <v>1521.97</v>
      </c>
      <c r="E3" s="4">
        <f>[Prior]+[First]+[Second]</f>
        <v>3043.94</v>
      </c>
    </row>
    <row r="4">
      <c r="A4" s="0" t="s">
        <v>703</v>
      </c>
      <c r="B4" s="4">
        <v>0</v>
      </c>
      <c r="C4" s="4">
        <v>-539.81</v>
      </c>
      <c r="D4" s="4">
        <v>-539.81</v>
      </c>
      <c r="E4" s="4">
        <f>[Prior]+[First]+[Second]</f>
        <v>-1079.62</v>
      </c>
    </row>
    <row r="5">
      <c r="A5" s="0" t="s">
        <v>704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705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706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707</v>
      </c>
      <c r="B8" s="4">
        <v>0</v>
      </c>
      <c r="C8" s="4">
        <v>982.16</v>
      </c>
      <c r="D8" s="4">
        <v>982.16</v>
      </c>
      <c r="E8" s="4">
        <f>[Prior]+[First]+[Second]</f>
        <v>1964.32</v>
      </c>
    </row>
    <row r="9">
      <c r="A9" s="0" t="s">
        <v>708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709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710</v>
      </c>
      <c r="B11" s="4">
        <v>0</v>
      </c>
      <c r="C11" s="4">
        <v>982.16</v>
      </c>
      <c r="D11" s="4">
        <v>982.16</v>
      </c>
      <c r="E11" s="4">
        <f>[Prior]+[First]+[Second]</f>
        <v>1964.32</v>
      </c>
    </row>
    <row r="12">
      <c r="A12" s="0" t="s">
        <v>711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712</v>
      </c>
      <c r="B13" s="4">
        <v>0</v>
      </c>
      <c r="C13" s="4">
        <v>982.16</v>
      </c>
      <c r="D13" s="4">
        <v>982.16</v>
      </c>
      <c r="E13" s="4">
        <f>[Prior]+[First]+[Second]</f>
        <v>1964.32</v>
      </c>
    </row>
    <row r="15">
      <c r="A15" s="1" t="s">
        <v>713</v>
      </c>
    </row>
    <row r="16">
      <c r="A16" s="0" t="s">
        <v>714</v>
      </c>
      <c r="B16" s="0" t="s">
        <v>715</v>
      </c>
      <c r="C16" s="0" t="s">
        <v>716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717</v>
      </c>
      <c r="K16" s="0" t="s">
        <v>718</v>
      </c>
    </row>
    <row r="17">
      <c r="A17" s="0" t="s">
        <v>719</v>
      </c>
      <c r="B17" s="0" t="s">
        <v>44</v>
      </c>
      <c r="C17" s="0" t="s">
        <v>45</v>
      </c>
      <c r="D17" s="0" t="s">
        <v>32</v>
      </c>
      <c r="E17" s="2">
        <v>91.72</v>
      </c>
      <c r="F17" s="2">
        <v>59.151397</v>
      </c>
      <c r="G17" s="3">
        <v>0</v>
      </c>
      <c r="H17" s="3">
        <v>80</v>
      </c>
      <c r="I17" s="3">
        <f>[Oil Value]+[Gas Value]</f>
        <v>80</v>
      </c>
      <c r="J17" s="9">
        <f>IF(SUM([Total Value])=0,0,[Total Value]/SUM([Total Value]))</f>
        <v>0.0024132730015082957</v>
      </c>
      <c r="K17" s="10">
        <v>4.74</v>
      </c>
    </row>
    <row r="18">
      <c r="A18" s="0" t="s">
        <v>719</v>
      </c>
      <c r="B18" s="0" t="s">
        <v>46</v>
      </c>
      <c r="C18" s="0" t="s">
        <v>47</v>
      </c>
      <c r="D18" s="0" t="s">
        <v>32</v>
      </c>
      <c r="E18" s="2">
        <v>91.72</v>
      </c>
      <c r="F18" s="2">
        <v>59.151397</v>
      </c>
      <c r="G18" s="3">
        <v>700</v>
      </c>
      <c r="H18" s="3">
        <v>410</v>
      </c>
      <c r="I18" s="3">
        <f>[Oil Value]+[Gas Value]</f>
        <v>1110</v>
      </c>
      <c r="J18" s="9">
        <f>IF(SUM([Total Value])=0,0,[Total Value]/SUM([Total Value]))</f>
        <v>0.03348416289592761</v>
      </c>
      <c r="K18" s="10">
        <v>65.74</v>
      </c>
    </row>
    <row r="19">
      <c r="A19" s="0" t="s">
        <v>719</v>
      </c>
      <c r="B19" s="0" t="s">
        <v>48</v>
      </c>
      <c r="C19" s="0" t="s">
        <v>49</v>
      </c>
      <c r="D19" s="0" t="s">
        <v>32</v>
      </c>
      <c r="E19" s="2">
        <v>91.72</v>
      </c>
      <c r="F19" s="2">
        <v>59.151397</v>
      </c>
      <c r="G19" s="3">
        <v>0</v>
      </c>
      <c r="H19" s="3">
        <v>230</v>
      </c>
      <c r="I19" s="3">
        <f>[Oil Value]+[Gas Value]</f>
        <v>230</v>
      </c>
      <c r="J19" s="9">
        <f>IF(SUM([Total Value])=0,0,[Total Value]/SUM([Total Value]))</f>
        <v>0.00693815987933635</v>
      </c>
      <c r="K19" s="10">
        <v>13.7</v>
      </c>
    </row>
    <row r="20">
      <c r="A20" s="0" t="s">
        <v>719</v>
      </c>
      <c r="B20" s="0" t="s">
        <v>50</v>
      </c>
      <c r="C20" s="0" t="s">
        <v>51</v>
      </c>
      <c r="D20" s="0" t="s">
        <v>32</v>
      </c>
      <c r="E20" s="2">
        <v>91.72</v>
      </c>
      <c r="F20" s="2">
        <v>59.151397</v>
      </c>
      <c r="G20" s="3">
        <v>500</v>
      </c>
      <c r="H20" s="3">
        <v>330</v>
      </c>
      <c r="I20" s="3">
        <f>[Oil Value]+[Gas Value]</f>
        <v>830</v>
      </c>
      <c r="J20" s="9">
        <f>IF(SUM([Total Value])=0,0,[Total Value]/SUM([Total Value]))</f>
        <v>0.02503770739064857</v>
      </c>
      <c r="K20" s="10">
        <v>49.24</v>
      </c>
    </row>
    <row r="21">
      <c r="A21" s="0" t="s">
        <v>719</v>
      </c>
      <c r="B21" s="0" t="s">
        <v>52</v>
      </c>
      <c r="C21" s="0" t="s">
        <v>53</v>
      </c>
      <c r="D21" s="0" t="s">
        <v>32</v>
      </c>
      <c r="E21" s="2">
        <v>91.72</v>
      </c>
      <c r="F21" s="2">
        <v>59.151397</v>
      </c>
      <c r="G21" s="3">
        <v>0</v>
      </c>
      <c r="H21" s="3">
        <v>230</v>
      </c>
      <c r="I21" s="3">
        <f>[Oil Value]+[Gas Value]</f>
        <v>230</v>
      </c>
      <c r="J21" s="9">
        <f>IF(SUM([Total Value])=0,0,[Total Value]/SUM([Total Value]))</f>
        <v>0.00693815987933635</v>
      </c>
      <c r="K21" s="10">
        <v>13.7</v>
      </c>
    </row>
    <row r="22">
      <c r="A22" s="0" t="s">
        <v>719</v>
      </c>
      <c r="B22" s="0" t="s">
        <v>54</v>
      </c>
      <c r="C22" s="0" t="s">
        <v>55</v>
      </c>
      <c r="D22" s="0" t="s">
        <v>32</v>
      </c>
      <c r="E22" s="2">
        <v>91.72</v>
      </c>
      <c r="F22" s="2">
        <v>59.151397</v>
      </c>
      <c r="G22" s="3">
        <v>1050</v>
      </c>
      <c r="H22" s="3">
        <v>1690</v>
      </c>
      <c r="I22" s="3">
        <f>[Oil Value]+[Gas Value]</f>
        <v>2740</v>
      </c>
      <c r="J22" s="9">
        <f>IF(SUM([Total Value])=0,0,[Total Value]/SUM([Total Value]))</f>
        <v>0.08265460030165912</v>
      </c>
      <c r="K22" s="10">
        <v>162.2</v>
      </c>
    </row>
    <row r="23">
      <c r="A23" s="0" t="s">
        <v>719</v>
      </c>
      <c r="B23" s="0" t="s">
        <v>56</v>
      </c>
      <c r="C23" s="0" t="s">
        <v>57</v>
      </c>
      <c r="D23" s="0" t="s">
        <v>32</v>
      </c>
      <c r="E23" s="2">
        <v>91.72</v>
      </c>
      <c r="F23" s="2">
        <v>59.151397</v>
      </c>
      <c r="G23" s="3">
        <v>120</v>
      </c>
      <c r="H23" s="3">
        <v>1390</v>
      </c>
      <c r="I23" s="3">
        <f>[Oil Value]+[Gas Value]</f>
        <v>1510</v>
      </c>
      <c r="J23" s="9">
        <f>IF(SUM([Total Value])=0,0,[Total Value]/SUM([Total Value]))</f>
        <v>0.04555052790346908</v>
      </c>
      <c r="K23" s="10">
        <v>89.34</v>
      </c>
    </row>
    <row r="24">
      <c r="A24" s="0" t="s">
        <v>719</v>
      </c>
      <c r="B24" s="0" t="s">
        <v>58</v>
      </c>
      <c r="C24" s="0" t="s">
        <v>59</v>
      </c>
      <c r="D24" s="0" t="s">
        <v>32</v>
      </c>
      <c r="E24" s="2">
        <v>91.72</v>
      </c>
      <c r="F24" s="2">
        <v>59.151397</v>
      </c>
      <c r="G24" s="3">
        <v>190</v>
      </c>
      <c r="H24" s="3">
        <v>390</v>
      </c>
      <c r="I24" s="3">
        <f>[Oil Value]+[Gas Value]</f>
        <v>580</v>
      </c>
      <c r="J24" s="9">
        <f>IF(SUM([Total Value])=0,0,[Total Value]/SUM([Total Value]))</f>
        <v>0.017496229260935144</v>
      </c>
      <c r="K24" s="10">
        <v>34.38</v>
      </c>
    </row>
    <row r="25">
      <c r="A25" s="0" t="s">
        <v>719</v>
      </c>
      <c r="B25" s="0" t="s">
        <v>60</v>
      </c>
      <c r="C25" s="0" t="s">
        <v>61</v>
      </c>
      <c r="D25" s="0" t="s">
        <v>32</v>
      </c>
      <c r="E25" s="2">
        <v>91.72</v>
      </c>
      <c r="F25" s="2">
        <v>59.151397</v>
      </c>
      <c r="G25" s="3">
        <v>120</v>
      </c>
      <c r="H25" s="3">
        <v>2470</v>
      </c>
      <c r="I25" s="3">
        <f>[Oil Value]+[Gas Value]</f>
        <v>2590</v>
      </c>
      <c r="J25" s="9">
        <f>IF(SUM([Total Value])=0,0,[Total Value]/SUM([Total Value]))</f>
        <v>0.07812971342383107</v>
      </c>
      <c r="K25" s="10">
        <v>153.26</v>
      </c>
    </row>
    <row r="26">
      <c r="A26" s="0" t="s">
        <v>719</v>
      </c>
      <c r="B26" s="0" t="s">
        <v>62</v>
      </c>
      <c r="C26" s="0" t="s">
        <v>63</v>
      </c>
      <c r="D26" s="0" t="s">
        <v>32</v>
      </c>
      <c r="E26" s="2">
        <v>91.72</v>
      </c>
      <c r="F26" s="2">
        <v>59.151397</v>
      </c>
      <c r="G26" s="3">
        <v>120</v>
      </c>
      <c r="H26" s="3">
        <v>0</v>
      </c>
      <c r="I26" s="3">
        <f>[Oil Value]+[Gas Value]</f>
        <v>120</v>
      </c>
      <c r="J26" s="9">
        <f>IF(SUM([Total Value])=0,0,[Total Value]/SUM([Total Value]))</f>
        <v>0.0036199095022624436</v>
      </c>
      <c r="K26" s="10">
        <v>7.1</v>
      </c>
    </row>
    <row r="27">
      <c r="A27" s="0" t="s">
        <v>719</v>
      </c>
      <c r="B27" s="0" t="s">
        <v>64</v>
      </c>
      <c r="C27" s="0" t="s">
        <v>65</v>
      </c>
      <c r="D27" s="0" t="s">
        <v>32</v>
      </c>
      <c r="E27" s="2">
        <v>91.72</v>
      </c>
      <c r="F27" s="2">
        <v>59.151397</v>
      </c>
      <c r="G27" s="3">
        <v>190</v>
      </c>
      <c r="H27" s="3">
        <v>160</v>
      </c>
      <c r="I27" s="3">
        <f>[Oil Value]+[Gas Value]</f>
        <v>350</v>
      </c>
      <c r="J27" s="9">
        <f>IF(SUM([Total Value])=0,0,[Total Value]/SUM([Total Value]))</f>
        <v>0.010558069381598794</v>
      </c>
      <c r="K27" s="10">
        <v>20.78</v>
      </c>
    </row>
    <row r="28">
      <c r="A28" s="0" t="s">
        <v>719</v>
      </c>
      <c r="B28" s="0" t="s">
        <v>66</v>
      </c>
      <c r="C28" s="0" t="s">
        <v>67</v>
      </c>
      <c r="D28" s="0" t="s">
        <v>32</v>
      </c>
      <c r="E28" s="2">
        <v>91.72</v>
      </c>
      <c r="F28" s="2">
        <v>59.151397</v>
      </c>
      <c r="G28" s="3">
        <v>250</v>
      </c>
      <c r="H28" s="3">
        <v>60</v>
      </c>
      <c r="I28" s="3">
        <f>[Oil Value]+[Gas Value]</f>
        <v>310</v>
      </c>
      <c r="J28" s="9">
        <f>IF(SUM([Total Value])=0,0,[Total Value]/SUM([Total Value]))</f>
        <v>0.009351432880844645</v>
      </c>
      <c r="K28" s="10">
        <v>18.42</v>
      </c>
    </row>
    <row r="29">
      <c r="A29" s="0" t="s">
        <v>719</v>
      </c>
      <c r="B29" s="0" t="s">
        <v>68</v>
      </c>
      <c r="C29" s="0" t="s">
        <v>69</v>
      </c>
      <c r="D29" s="0" t="s">
        <v>32</v>
      </c>
      <c r="E29" s="2">
        <v>91.72</v>
      </c>
      <c r="F29" s="2">
        <v>59.151397</v>
      </c>
      <c r="G29" s="3">
        <v>250</v>
      </c>
      <c r="H29" s="3">
        <v>130</v>
      </c>
      <c r="I29" s="3">
        <f>[Oil Value]+[Gas Value]</f>
        <v>380</v>
      </c>
      <c r="J29" s="9">
        <f>IF(SUM([Total Value])=0,0,[Total Value]/SUM([Total Value]))</f>
        <v>0.011463046757164405</v>
      </c>
      <c r="K29" s="10">
        <v>22.56</v>
      </c>
    </row>
    <row r="30">
      <c r="A30" s="0" t="s">
        <v>719</v>
      </c>
      <c r="B30" s="0" t="s">
        <v>70</v>
      </c>
      <c r="C30" s="0" t="s">
        <v>71</v>
      </c>
      <c r="D30" s="0" t="s">
        <v>32</v>
      </c>
      <c r="E30" s="2">
        <v>91.72</v>
      </c>
      <c r="F30" s="2">
        <v>59.151397</v>
      </c>
      <c r="G30" s="3">
        <v>360</v>
      </c>
      <c r="H30" s="3">
        <v>130</v>
      </c>
      <c r="I30" s="3">
        <f>[Oil Value]+[Gas Value]</f>
        <v>490</v>
      </c>
      <c r="J30" s="9">
        <f>IF(SUM([Total Value])=0,0,[Total Value]/SUM([Total Value]))</f>
        <v>0.01478129713423831</v>
      </c>
      <c r="K30" s="10">
        <v>29</v>
      </c>
    </row>
    <row r="31">
      <c r="A31" s="0" t="s">
        <v>719</v>
      </c>
      <c r="B31" s="0" t="s">
        <v>72</v>
      </c>
      <c r="C31" s="0" t="s">
        <v>73</v>
      </c>
      <c r="D31" s="0" t="s">
        <v>32</v>
      </c>
      <c r="E31" s="2">
        <v>91.72</v>
      </c>
      <c r="F31" s="2">
        <v>59.151397</v>
      </c>
      <c r="G31" s="3">
        <v>330</v>
      </c>
      <c r="H31" s="3">
        <v>230</v>
      </c>
      <c r="I31" s="3">
        <f>[Oil Value]+[Gas Value]</f>
        <v>560</v>
      </c>
      <c r="J31" s="9">
        <f>IF(SUM([Total Value])=0,0,[Total Value]/SUM([Total Value]))</f>
        <v>0.016892911010558072</v>
      </c>
      <c r="K31" s="10">
        <v>33.22</v>
      </c>
    </row>
    <row r="32">
      <c r="A32" s="0" t="s">
        <v>719</v>
      </c>
      <c r="B32" s="0" t="s">
        <v>74</v>
      </c>
      <c r="C32" s="0" t="s">
        <v>75</v>
      </c>
      <c r="D32" s="0" t="s">
        <v>32</v>
      </c>
      <c r="E32" s="2">
        <v>91.72</v>
      </c>
      <c r="F32" s="2">
        <v>59.151397</v>
      </c>
      <c r="G32" s="3">
        <v>920</v>
      </c>
      <c r="H32" s="3">
        <v>500</v>
      </c>
      <c r="I32" s="3">
        <f>[Oil Value]+[Gas Value]</f>
        <v>1420</v>
      </c>
      <c r="J32" s="9">
        <f>IF(SUM([Total Value])=0,0,[Total Value]/SUM([Total Value]))</f>
        <v>0.04283559577677225</v>
      </c>
      <c r="K32" s="10">
        <v>84.08</v>
      </c>
    </row>
    <row r="33">
      <c r="A33" s="0" t="s">
        <v>719</v>
      </c>
      <c r="B33" s="0" t="s">
        <v>76</v>
      </c>
      <c r="C33" s="0" t="s">
        <v>77</v>
      </c>
      <c r="D33" s="0" t="s">
        <v>32</v>
      </c>
      <c r="E33" s="2">
        <v>91.72</v>
      </c>
      <c r="F33" s="2">
        <v>59.151397</v>
      </c>
      <c r="G33" s="3">
        <v>0</v>
      </c>
      <c r="H33" s="3">
        <v>270</v>
      </c>
      <c r="I33" s="3">
        <f>[Oil Value]+[Gas Value]</f>
        <v>270</v>
      </c>
      <c r="J33" s="9">
        <f>IF(SUM([Total Value])=0,0,[Total Value]/SUM([Total Value]))</f>
        <v>0.008144796380090498</v>
      </c>
      <c r="K33" s="10">
        <v>16.1</v>
      </c>
    </row>
    <row r="34">
      <c r="A34" s="0" t="s">
        <v>719</v>
      </c>
      <c r="B34" s="0" t="s">
        <v>78</v>
      </c>
      <c r="C34" s="0" t="s">
        <v>79</v>
      </c>
      <c r="D34" s="0" t="s">
        <v>32</v>
      </c>
      <c r="E34" s="2">
        <v>91.72</v>
      </c>
      <c r="F34" s="2">
        <v>59.151397</v>
      </c>
      <c r="G34" s="3">
        <v>0</v>
      </c>
      <c r="H34" s="3">
        <v>190</v>
      </c>
      <c r="I34" s="3">
        <f>[Oil Value]+[Gas Value]</f>
        <v>190</v>
      </c>
      <c r="J34" s="9">
        <f>IF(SUM([Total Value])=0,0,[Total Value]/SUM([Total Value]))</f>
        <v>0.0057315233785822026</v>
      </c>
      <c r="K34" s="10">
        <v>11.32</v>
      </c>
    </row>
    <row r="35">
      <c r="A35" s="0" t="s">
        <v>719</v>
      </c>
      <c r="B35" s="0" t="s">
        <v>80</v>
      </c>
      <c r="C35" s="0" t="s">
        <v>81</v>
      </c>
      <c r="D35" s="0" t="s">
        <v>32</v>
      </c>
      <c r="E35" s="2">
        <v>91.72</v>
      </c>
      <c r="F35" s="2">
        <v>59.151397</v>
      </c>
      <c r="G35" s="3">
        <v>0</v>
      </c>
      <c r="H35" s="3">
        <v>60</v>
      </c>
      <c r="I35" s="3">
        <f>[Oil Value]+[Gas Value]</f>
        <v>60</v>
      </c>
      <c r="J35" s="9">
        <f>IF(SUM([Total Value])=0,0,[Total Value]/SUM([Total Value]))</f>
        <v>0.0018099547511312218</v>
      </c>
      <c r="K35" s="10">
        <v>3.68</v>
      </c>
    </row>
    <row r="36">
      <c r="A36" s="0" t="s">
        <v>719</v>
      </c>
      <c r="B36" s="0" t="s">
        <v>82</v>
      </c>
      <c r="C36" s="0" t="s">
        <v>83</v>
      </c>
      <c r="D36" s="0" t="s">
        <v>32</v>
      </c>
      <c r="E36" s="2">
        <v>91.72</v>
      </c>
      <c r="F36" s="2">
        <v>59.151397</v>
      </c>
      <c r="G36" s="3">
        <v>0</v>
      </c>
      <c r="H36" s="3">
        <v>110</v>
      </c>
      <c r="I36" s="3">
        <f>[Oil Value]+[Gas Value]</f>
        <v>110</v>
      </c>
      <c r="J36" s="9">
        <f>IF(SUM([Total Value])=0,0,[Total Value]/SUM([Total Value]))</f>
        <v>0.0033182503770739064</v>
      </c>
      <c r="K36" s="10">
        <v>6.58</v>
      </c>
    </row>
    <row r="37">
      <c r="A37" s="0" t="s">
        <v>719</v>
      </c>
      <c r="B37" s="0" t="s">
        <v>84</v>
      </c>
      <c r="C37" s="0" t="s">
        <v>85</v>
      </c>
      <c r="D37" s="0" t="s">
        <v>32</v>
      </c>
      <c r="E37" s="2">
        <v>91.72</v>
      </c>
      <c r="F37" s="2">
        <v>59.151397</v>
      </c>
      <c r="G37" s="3">
        <v>220</v>
      </c>
      <c r="H37" s="3">
        <v>4870</v>
      </c>
      <c r="I37" s="3">
        <f>[Oil Value]+[Gas Value]</f>
        <v>5090</v>
      </c>
      <c r="J37" s="9">
        <f>IF(SUM([Total Value])=0,0,[Total Value]/SUM([Total Value]))</f>
        <v>0.15354449472096532</v>
      </c>
      <c r="K37" s="10">
        <v>301.1</v>
      </c>
    </row>
    <row r="38">
      <c r="A38" s="0" t="s">
        <v>719</v>
      </c>
      <c r="B38" s="0" t="s">
        <v>86</v>
      </c>
      <c r="C38" s="0" t="s">
        <v>87</v>
      </c>
      <c r="D38" s="0" t="s">
        <v>32</v>
      </c>
      <c r="E38" s="2">
        <v>91.72</v>
      </c>
      <c r="F38" s="2">
        <v>59.151397</v>
      </c>
      <c r="G38" s="3">
        <v>0</v>
      </c>
      <c r="H38" s="3">
        <v>180</v>
      </c>
      <c r="I38" s="3">
        <f>[Oil Value]+[Gas Value]</f>
        <v>180</v>
      </c>
      <c r="J38" s="9">
        <f>IF(SUM([Total Value])=0,0,[Total Value]/SUM([Total Value]))</f>
        <v>0.005429864253393666</v>
      </c>
      <c r="K38" s="10">
        <v>10.72</v>
      </c>
    </row>
    <row r="39">
      <c r="A39" s="0" t="s">
        <v>719</v>
      </c>
      <c r="B39" s="0" t="s">
        <v>88</v>
      </c>
      <c r="C39" s="0" t="s">
        <v>89</v>
      </c>
      <c r="D39" s="0" t="s">
        <v>32</v>
      </c>
      <c r="E39" s="2">
        <v>91.72</v>
      </c>
      <c r="F39" s="2">
        <v>59.151397</v>
      </c>
      <c r="G39" s="3">
        <v>0</v>
      </c>
      <c r="H39" s="3">
        <v>220</v>
      </c>
      <c r="I39" s="3">
        <f>[Oil Value]+[Gas Value]</f>
        <v>220</v>
      </c>
      <c r="J39" s="9">
        <f>IF(SUM([Total Value])=0,0,[Total Value]/SUM([Total Value]))</f>
        <v>0.006636500754147813</v>
      </c>
      <c r="K39" s="10">
        <v>13.16</v>
      </c>
    </row>
    <row r="40">
      <c r="A40" s="0" t="s">
        <v>719</v>
      </c>
      <c r="B40" s="0" t="s">
        <v>90</v>
      </c>
      <c r="C40" s="0" t="s">
        <v>91</v>
      </c>
      <c r="D40" s="0" t="s">
        <v>32</v>
      </c>
      <c r="E40" s="2">
        <v>91.72</v>
      </c>
      <c r="F40" s="2">
        <v>59.151397</v>
      </c>
      <c r="G40" s="3">
        <v>0</v>
      </c>
      <c r="H40" s="3">
        <v>1670</v>
      </c>
      <c r="I40" s="3">
        <f>[Oil Value]+[Gas Value]</f>
        <v>1670</v>
      </c>
      <c r="J40" s="9">
        <f>IF(SUM([Total Value])=0,0,[Total Value]/SUM([Total Value]))</f>
        <v>0.05037707390648567</v>
      </c>
      <c r="K40" s="10">
        <v>98.84</v>
      </c>
    </row>
    <row r="41">
      <c r="A41" s="0" t="s">
        <v>719</v>
      </c>
      <c r="B41" s="0" t="s">
        <v>92</v>
      </c>
      <c r="C41" s="0" t="s">
        <v>93</v>
      </c>
      <c r="D41" s="0" t="s">
        <v>32</v>
      </c>
      <c r="E41" s="2">
        <v>91.72</v>
      </c>
      <c r="F41" s="2">
        <v>59.151397</v>
      </c>
      <c r="G41" s="3">
        <v>330</v>
      </c>
      <c r="H41" s="3">
        <v>190</v>
      </c>
      <c r="I41" s="3">
        <f>[Oil Value]+[Gas Value]</f>
        <v>520</v>
      </c>
      <c r="J41" s="9">
        <f>IF(SUM([Total Value])=0,0,[Total Value]/SUM([Total Value]))</f>
        <v>0.01568627450980392</v>
      </c>
      <c r="K41" s="10">
        <v>30.7</v>
      </c>
    </row>
    <row r="42">
      <c r="A42" s="0" t="s">
        <v>719</v>
      </c>
      <c r="B42" s="0" t="s">
        <v>94</v>
      </c>
      <c r="C42" s="0" t="s">
        <v>95</v>
      </c>
      <c r="D42" s="0" t="s">
        <v>32</v>
      </c>
      <c r="E42" s="2">
        <v>91.72</v>
      </c>
      <c r="F42" s="2">
        <v>59.151397</v>
      </c>
      <c r="G42" s="3">
        <v>250</v>
      </c>
      <c r="H42" s="3">
        <v>0</v>
      </c>
      <c r="I42" s="3">
        <f>[Oil Value]+[Gas Value]</f>
        <v>250</v>
      </c>
      <c r="J42" s="9">
        <f>IF(SUM([Total Value])=0,0,[Total Value]/SUM([Total Value]))</f>
        <v>0.007541478129713424</v>
      </c>
      <c r="K42" s="10">
        <v>14.84</v>
      </c>
    </row>
    <row r="43">
      <c r="A43" s="0" t="s">
        <v>719</v>
      </c>
      <c r="B43" s="0" t="s">
        <v>96</v>
      </c>
      <c r="C43" s="0" t="s">
        <v>97</v>
      </c>
      <c r="D43" s="0" t="s">
        <v>32</v>
      </c>
      <c r="E43" s="2">
        <v>91.72</v>
      </c>
      <c r="F43" s="2">
        <v>59.151397</v>
      </c>
      <c r="G43" s="3">
        <v>0</v>
      </c>
      <c r="H43" s="3">
        <v>230</v>
      </c>
      <c r="I43" s="3">
        <f>[Oil Value]+[Gas Value]</f>
        <v>230</v>
      </c>
      <c r="J43" s="9">
        <f>IF(SUM([Total Value])=0,0,[Total Value]/SUM([Total Value]))</f>
        <v>0.00693815987933635</v>
      </c>
      <c r="K43" s="10">
        <v>13.7</v>
      </c>
    </row>
    <row r="44">
      <c r="A44" s="0" t="s">
        <v>719</v>
      </c>
      <c r="B44" s="0" t="s">
        <v>106</v>
      </c>
      <c r="C44" s="0" t="s">
        <v>107</v>
      </c>
      <c r="D44" s="0" t="s">
        <v>32</v>
      </c>
      <c r="E44" s="2">
        <v>91.72</v>
      </c>
      <c r="F44" s="2">
        <v>59.151397</v>
      </c>
      <c r="G44" s="3">
        <v>180</v>
      </c>
      <c r="H44" s="3">
        <v>50</v>
      </c>
      <c r="I44" s="3">
        <f>[Oil Value]+[Gas Value]</f>
        <v>230</v>
      </c>
      <c r="J44" s="9">
        <f>IF(SUM([Total Value])=0,0,[Total Value]/SUM([Total Value]))</f>
        <v>0.00693815987933635</v>
      </c>
      <c r="K44" s="10">
        <v>13.7</v>
      </c>
    </row>
    <row r="45">
      <c r="A45" s="0" t="s">
        <v>719</v>
      </c>
      <c r="B45" s="0" t="s">
        <v>108</v>
      </c>
      <c r="C45" s="0" t="s">
        <v>109</v>
      </c>
      <c r="D45" s="0" t="s">
        <v>32</v>
      </c>
      <c r="E45" s="2">
        <v>91.72</v>
      </c>
      <c r="F45" s="2">
        <v>59.151397</v>
      </c>
      <c r="G45" s="3">
        <v>400</v>
      </c>
      <c r="H45" s="3">
        <v>160</v>
      </c>
      <c r="I45" s="3">
        <f>[Oil Value]+[Gas Value]</f>
        <v>560</v>
      </c>
      <c r="J45" s="9">
        <f>IF(SUM([Total Value])=0,0,[Total Value]/SUM([Total Value]))</f>
        <v>0.016892911010558072</v>
      </c>
      <c r="K45" s="10">
        <v>33.22</v>
      </c>
    </row>
    <row r="46">
      <c r="A46" s="0" t="s">
        <v>719</v>
      </c>
      <c r="B46" s="0" t="s">
        <v>110</v>
      </c>
      <c r="C46" s="0" t="s">
        <v>111</v>
      </c>
      <c r="D46" s="0" t="s">
        <v>32</v>
      </c>
      <c r="E46" s="2">
        <v>91.72</v>
      </c>
      <c r="F46" s="2">
        <v>59.151397</v>
      </c>
      <c r="G46" s="3">
        <v>0</v>
      </c>
      <c r="H46" s="3">
        <v>210</v>
      </c>
      <c r="I46" s="3">
        <f>[Oil Value]+[Gas Value]</f>
        <v>210</v>
      </c>
      <c r="J46" s="9">
        <f>IF(SUM([Total Value])=0,0,[Total Value]/SUM([Total Value]))</f>
        <v>0.006334841628959276</v>
      </c>
      <c r="K46" s="10">
        <v>12.42</v>
      </c>
    </row>
    <row r="47">
      <c r="A47" s="0" t="s">
        <v>719</v>
      </c>
      <c r="B47" s="0" t="s">
        <v>112</v>
      </c>
      <c r="C47" s="0" t="s">
        <v>113</v>
      </c>
      <c r="D47" s="0" t="s">
        <v>32</v>
      </c>
      <c r="E47" s="2">
        <v>91.72</v>
      </c>
      <c r="F47" s="2">
        <v>59.151397</v>
      </c>
      <c r="G47" s="3">
        <v>530</v>
      </c>
      <c r="H47" s="3">
        <v>290</v>
      </c>
      <c r="I47" s="3">
        <f>[Oil Value]+[Gas Value]</f>
        <v>820</v>
      </c>
      <c r="J47" s="9">
        <f>IF(SUM([Total Value])=0,0,[Total Value]/SUM([Total Value]))</f>
        <v>0.02473604826546003</v>
      </c>
      <c r="K47" s="10">
        <v>48.7</v>
      </c>
    </row>
    <row r="48">
      <c r="A48" s="0" t="s">
        <v>719</v>
      </c>
      <c r="B48" s="0" t="s">
        <v>118</v>
      </c>
      <c r="C48" s="0" t="s">
        <v>119</v>
      </c>
      <c r="D48" s="0" t="s">
        <v>32</v>
      </c>
      <c r="E48" s="2">
        <v>91.72</v>
      </c>
      <c r="F48" s="2">
        <v>59.151397</v>
      </c>
      <c r="G48" s="3">
        <v>0</v>
      </c>
      <c r="H48" s="3">
        <v>160</v>
      </c>
      <c r="I48" s="3">
        <f>[Oil Value]+[Gas Value]</f>
        <v>160</v>
      </c>
      <c r="J48" s="9">
        <f>IF(SUM([Total Value])=0,0,[Total Value]/SUM([Total Value]))</f>
        <v>0.0048265460030165915</v>
      </c>
      <c r="K48" s="10">
        <v>9.54</v>
      </c>
    </row>
    <row r="49">
      <c r="A49" s="0" t="s">
        <v>719</v>
      </c>
      <c r="B49" s="0" t="s">
        <v>120</v>
      </c>
      <c r="C49" s="0" t="s">
        <v>121</v>
      </c>
      <c r="D49" s="0" t="s">
        <v>32</v>
      </c>
      <c r="E49" s="2">
        <v>91.72</v>
      </c>
      <c r="F49" s="2">
        <v>59.151397</v>
      </c>
      <c r="G49" s="3">
        <v>440</v>
      </c>
      <c r="H49" s="3">
        <v>0</v>
      </c>
      <c r="I49" s="3">
        <f>[Oil Value]+[Gas Value]</f>
        <v>440</v>
      </c>
      <c r="J49" s="9">
        <f>IF(SUM([Total Value])=0,0,[Total Value]/SUM([Total Value]))</f>
        <v>0.013273001508295626</v>
      </c>
      <c r="K49" s="10">
        <v>26</v>
      </c>
    </row>
    <row r="50">
      <c r="A50" s="0" t="s">
        <v>719</v>
      </c>
      <c r="B50" s="0" t="s">
        <v>122</v>
      </c>
      <c r="C50" s="0" t="s">
        <v>123</v>
      </c>
      <c r="D50" s="0" t="s">
        <v>32</v>
      </c>
      <c r="E50" s="2">
        <v>91.72</v>
      </c>
      <c r="F50" s="2">
        <v>59.151397</v>
      </c>
      <c r="G50" s="3">
        <v>0</v>
      </c>
      <c r="H50" s="3">
        <v>200</v>
      </c>
      <c r="I50" s="3">
        <f>[Oil Value]+[Gas Value]</f>
        <v>200</v>
      </c>
      <c r="J50" s="9">
        <f>IF(SUM([Total Value])=0,0,[Total Value]/SUM([Total Value]))</f>
        <v>0.006033182503770739</v>
      </c>
      <c r="K50" s="10">
        <v>11.78</v>
      </c>
    </row>
    <row r="51">
      <c r="A51" s="0" t="s">
        <v>719</v>
      </c>
      <c r="B51" s="0" t="s">
        <v>124</v>
      </c>
      <c r="C51" s="0" t="s">
        <v>125</v>
      </c>
      <c r="D51" s="0" t="s">
        <v>32</v>
      </c>
      <c r="E51" s="2">
        <v>91.72</v>
      </c>
      <c r="F51" s="2">
        <v>59.151397</v>
      </c>
      <c r="G51" s="3">
        <v>0</v>
      </c>
      <c r="H51" s="3">
        <v>160</v>
      </c>
      <c r="I51" s="3">
        <f>[Oil Value]+[Gas Value]</f>
        <v>160</v>
      </c>
      <c r="J51" s="9">
        <f>IF(SUM([Total Value])=0,0,[Total Value]/SUM([Total Value]))</f>
        <v>0.0048265460030165915</v>
      </c>
      <c r="K51" s="10">
        <v>9.54</v>
      </c>
    </row>
    <row r="52">
      <c r="A52" s="0" t="s">
        <v>719</v>
      </c>
      <c r="B52" s="0" t="s">
        <v>130</v>
      </c>
      <c r="C52" s="0" t="s">
        <v>131</v>
      </c>
      <c r="D52" s="0" t="s">
        <v>32</v>
      </c>
      <c r="E52" s="2">
        <v>91.72</v>
      </c>
      <c r="F52" s="2">
        <v>59.151397</v>
      </c>
      <c r="G52" s="3">
        <v>0</v>
      </c>
      <c r="H52" s="3">
        <v>130</v>
      </c>
      <c r="I52" s="3">
        <f>[Oil Value]+[Gas Value]</f>
        <v>130</v>
      </c>
      <c r="J52" s="9">
        <f>IF(SUM([Total Value])=0,0,[Total Value]/SUM([Total Value]))</f>
        <v>0.00392156862745098</v>
      </c>
      <c r="K52" s="10">
        <v>7.7</v>
      </c>
    </row>
    <row r="53">
      <c r="A53" s="0" t="s">
        <v>719</v>
      </c>
      <c r="B53" s="0" t="s">
        <v>134</v>
      </c>
      <c r="C53" s="0" t="s">
        <v>135</v>
      </c>
      <c r="D53" s="0" t="s">
        <v>32</v>
      </c>
      <c r="E53" s="2">
        <v>91.72</v>
      </c>
      <c r="F53" s="2">
        <v>59.151397</v>
      </c>
      <c r="G53" s="3">
        <v>0</v>
      </c>
      <c r="H53" s="3">
        <v>330</v>
      </c>
      <c r="I53" s="3">
        <f>[Oil Value]+[Gas Value]</f>
        <v>330</v>
      </c>
      <c r="J53" s="9">
        <f>IF(SUM([Total Value])=0,0,[Total Value]/SUM([Total Value]))</f>
        <v>0.009954751131221719</v>
      </c>
      <c r="K53" s="10">
        <v>19.54</v>
      </c>
    </row>
    <row r="54">
      <c r="A54" s="0" t="s">
        <v>719</v>
      </c>
      <c r="B54" s="0" t="s">
        <v>140</v>
      </c>
      <c r="C54" s="0" t="s">
        <v>141</v>
      </c>
      <c r="D54" s="0" t="s">
        <v>32</v>
      </c>
      <c r="E54" s="2">
        <v>91.72</v>
      </c>
      <c r="F54" s="2">
        <v>59.151397</v>
      </c>
      <c r="G54" s="3">
        <v>280</v>
      </c>
      <c r="H54" s="3">
        <v>1530</v>
      </c>
      <c r="I54" s="3">
        <f>[Oil Value]+[Gas Value]</f>
        <v>1810</v>
      </c>
      <c r="J54" s="9">
        <f>IF(SUM([Total Value])=0,0,[Total Value]/SUM([Total Value]))</f>
        <v>0.05460030165912519</v>
      </c>
      <c r="K54" s="10">
        <v>107.08</v>
      </c>
    </row>
    <row r="55">
      <c r="A55" s="0" t="s">
        <v>719</v>
      </c>
      <c r="B55" s="0" t="s">
        <v>142</v>
      </c>
      <c r="C55" s="0" t="s">
        <v>143</v>
      </c>
      <c r="D55" s="0" t="s">
        <v>32</v>
      </c>
      <c r="E55" s="2">
        <v>91.72</v>
      </c>
      <c r="F55" s="2">
        <v>59.151397</v>
      </c>
      <c r="G55" s="3">
        <v>130</v>
      </c>
      <c r="H55" s="3">
        <v>220</v>
      </c>
      <c r="I55" s="3">
        <f>[Oil Value]+[Gas Value]</f>
        <v>350</v>
      </c>
      <c r="J55" s="9">
        <f>IF(SUM([Total Value])=0,0,[Total Value]/SUM([Total Value]))</f>
        <v>0.010558069381598794</v>
      </c>
      <c r="K55" s="10">
        <v>20.78</v>
      </c>
    </row>
    <row r="56">
      <c r="A56" s="0" t="s">
        <v>719</v>
      </c>
      <c r="B56" s="0" t="s">
        <v>144</v>
      </c>
      <c r="C56" s="0" t="s">
        <v>145</v>
      </c>
      <c r="D56" s="0" t="s">
        <v>32</v>
      </c>
      <c r="E56" s="2">
        <v>91.72</v>
      </c>
      <c r="F56" s="2">
        <v>59.151397</v>
      </c>
      <c r="G56" s="3">
        <v>120</v>
      </c>
      <c r="H56" s="3">
        <v>160</v>
      </c>
      <c r="I56" s="3">
        <f>[Oil Value]+[Gas Value]</f>
        <v>280</v>
      </c>
      <c r="J56" s="9">
        <f>IF(SUM([Total Value])=0,0,[Total Value]/SUM([Total Value]))</f>
        <v>0.008446455505279036</v>
      </c>
      <c r="K56" s="10">
        <v>16.62</v>
      </c>
    </row>
    <row r="57">
      <c r="A57" s="0" t="s">
        <v>719</v>
      </c>
      <c r="B57" s="0" t="s">
        <v>146</v>
      </c>
      <c r="C57" s="0" t="s">
        <v>147</v>
      </c>
      <c r="D57" s="0" t="s">
        <v>32</v>
      </c>
      <c r="E57" s="2">
        <v>91.72</v>
      </c>
      <c r="F57" s="2">
        <v>59.151397</v>
      </c>
      <c r="G57" s="3">
        <v>130</v>
      </c>
      <c r="H57" s="3">
        <v>0</v>
      </c>
      <c r="I57" s="3">
        <f>[Oil Value]+[Gas Value]</f>
        <v>130</v>
      </c>
      <c r="J57" s="9">
        <f>IF(SUM([Total Value])=0,0,[Total Value]/SUM([Total Value]))</f>
        <v>0.00392156862745098</v>
      </c>
      <c r="K57" s="10">
        <v>7.7</v>
      </c>
    </row>
    <row r="58">
      <c r="A58" s="0" t="s">
        <v>719</v>
      </c>
      <c r="B58" s="0" t="s">
        <v>148</v>
      </c>
      <c r="C58" s="0" t="s">
        <v>149</v>
      </c>
      <c r="D58" s="0" t="s">
        <v>32</v>
      </c>
      <c r="E58" s="2">
        <v>91.72</v>
      </c>
      <c r="F58" s="2">
        <v>59.151397</v>
      </c>
      <c r="G58" s="3">
        <v>0</v>
      </c>
      <c r="H58" s="3">
        <v>70</v>
      </c>
      <c r="I58" s="3">
        <f>[Oil Value]+[Gas Value]</f>
        <v>70</v>
      </c>
      <c r="J58" s="9">
        <f>IF(SUM([Total Value])=0,0,[Total Value]/SUM([Total Value]))</f>
        <v>0.002111613876319759</v>
      </c>
      <c r="K58" s="10">
        <v>4.2</v>
      </c>
    </row>
    <row r="59">
      <c r="A59" s="0" t="s">
        <v>719</v>
      </c>
      <c r="B59" s="0" t="s">
        <v>504</v>
      </c>
      <c r="C59" s="0" t="s">
        <v>505</v>
      </c>
      <c r="D59" s="0" t="s">
        <v>32</v>
      </c>
      <c r="E59" s="2">
        <v>91.72</v>
      </c>
      <c r="F59" s="2">
        <v>59.151397</v>
      </c>
      <c r="G59" s="3">
        <v>400</v>
      </c>
      <c r="H59" s="3">
        <v>500</v>
      </c>
      <c r="I59" s="3">
        <f>[Oil Value]+[Gas Value]</f>
        <v>900</v>
      </c>
      <c r="J59" s="9">
        <f>IF(SUM([Total Value])=0,0,[Total Value]/SUM([Total Value]))</f>
        <v>0.027149321266968326</v>
      </c>
      <c r="K59" s="10">
        <v>53.4</v>
      </c>
    </row>
    <row r="60">
      <c r="A60" s="0" t="s">
        <v>719</v>
      </c>
      <c r="B60" s="0" t="s">
        <v>510</v>
      </c>
      <c r="C60" s="0" t="s">
        <v>511</v>
      </c>
      <c r="D60" s="0" t="s">
        <v>32</v>
      </c>
      <c r="E60" s="2">
        <v>91.72</v>
      </c>
      <c r="F60" s="2">
        <v>59.151397</v>
      </c>
      <c r="G60" s="3">
        <v>0</v>
      </c>
      <c r="H60" s="3">
        <v>100</v>
      </c>
      <c r="I60" s="3">
        <f>[Oil Value]+[Gas Value]</f>
        <v>100</v>
      </c>
      <c r="J60" s="9">
        <f>IF(SUM([Total Value])=0,0,[Total Value]/SUM([Total Value]))</f>
        <v>0.0030165912518853697</v>
      </c>
      <c r="K60" s="10">
        <v>6.08</v>
      </c>
    </row>
    <row r="61">
      <c r="A61" s="0" t="s">
        <v>719</v>
      </c>
      <c r="B61" s="0" t="s">
        <v>516</v>
      </c>
      <c r="C61" s="0" t="s">
        <v>121</v>
      </c>
      <c r="D61" s="0" t="s">
        <v>32</v>
      </c>
      <c r="E61" s="2">
        <v>91.72</v>
      </c>
      <c r="F61" s="2">
        <v>59.151397</v>
      </c>
      <c r="G61" s="3">
        <v>0</v>
      </c>
      <c r="H61" s="3">
        <v>120</v>
      </c>
      <c r="I61" s="3">
        <f>[Oil Value]+[Gas Value]</f>
        <v>120</v>
      </c>
      <c r="J61" s="9">
        <f>IF(SUM([Total Value])=0,0,[Total Value]/SUM([Total Value]))</f>
        <v>0.0036199095022624436</v>
      </c>
      <c r="K61" s="10">
        <v>7.1</v>
      </c>
    </row>
    <row r="62">
      <c r="A62" s="0" t="s">
        <v>719</v>
      </c>
      <c r="B62" s="0" t="s">
        <v>538</v>
      </c>
      <c r="C62" s="0" t="s">
        <v>539</v>
      </c>
      <c r="D62" s="0" t="s">
        <v>32</v>
      </c>
      <c r="E62" s="2">
        <v>91.72</v>
      </c>
      <c r="F62" s="2">
        <v>59.151397</v>
      </c>
      <c r="G62" s="3">
        <v>0</v>
      </c>
      <c r="H62" s="3">
        <v>160</v>
      </c>
      <c r="I62" s="3">
        <f>[Oil Value]+[Gas Value]</f>
        <v>160</v>
      </c>
      <c r="J62" s="9">
        <f>IF(SUM([Total Value])=0,0,[Total Value]/SUM([Total Value]))</f>
        <v>0.0048265460030165915</v>
      </c>
      <c r="K62" s="10">
        <v>9.54</v>
      </c>
    </row>
    <row r="63">
      <c r="A63" s="0" t="s">
        <v>719</v>
      </c>
      <c r="B63" s="0" t="s">
        <v>564</v>
      </c>
      <c r="C63" s="0" t="s">
        <v>565</v>
      </c>
      <c r="D63" s="0" t="s">
        <v>32</v>
      </c>
      <c r="E63" s="2">
        <v>91.72</v>
      </c>
      <c r="F63" s="2">
        <v>59.151397</v>
      </c>
      <c r="G63" s="3">
        <v>0</v>
      </c>
      <c r="H63" s="3">
        <v>290</v>
      </c>
      <c r="I63" s="3">
        <f>[Oil Value]+[Gas Value]</f>
        <v>290</v>
      </c>
      <c r="J63" s="9">
        <f>IF(SUM([Total Value])=0,0,[Total Value]/SUM([Total Value]))</f>
        <v>0.008748114630467572</v>
      </c>
      <c r="K63" s="10">
        <v>17.24</v>
      </c>
    </row>
    <row r="64">
      <c r="A64" s="0" t="s">
        <v>719</v>
      </c>
      <c r="B64" s="0" t="s">
        <v>638</v>
      </c>
      <c r="C64" s="0" t="s">
        <v>639</v>
      </c>
      <c r="D64" s="0" t="s">
        <v>32</v>
      </c>
      <c r="E64" s="2">
        <v>91.72</v>
      </c>
      <c r="F64" s="2">
        <v>59.151397</v>
      </c>
      <c r="G64" s="3">
        <v>0</v>
      </c>
      <c r="H64" s="3">
        <v>230</v>
      </c>
      <c r="I64" s="3">
        <f>[Oil Value]+[Gas Value]</f>
        <v>230</v>
      </c>
      <c r="J64" s="9">
        <f>IF(SUM([Total Value])=0,0,[Total Value]/SUM([Total Value]))</f>
        <v>0.00693815987933635</v>
      </c>
      <c r="K64" s="10">
        <v>13.7</v>
      </c>
    </row>
    <row r="65">
      <c r="A65" s="0" t="s">
        <v>719</v>
      </c>
      <c r="B65" s="0" t="s">
        <v>640</v>
      </c>
      <c r="C65" s="0" t="s">
        <v>641</v>
      </c>
      <c r="D65" s="0" t="s">
        <v>32</v>
      </c>
      <c r="E65" s="2">
        <v>91.72</v>
      </c>
      <c r="F65" s="2">
        <v>59.151397</v>
      </c>
      <c r="G65" s="3">
        <v>280</v>
      </c>
      <c r="H65" s="3">
        <v>160</v>
      </c>
      <c r="I65" s="3">
        <f>[Oil Value]+[Gas Value]</f>
        <v>440</v>
      </c>
      <c r="J65" s="9">
        <f>IF(SUM([Total Value])=0,0,[Total Value]/SUM([Total Value]))</f>
        <v>0.013273001508295626</v>
      </c>
      <c r="K65" s="10">
        <v>26</v>
      </c>
    </row>
    <row r="66">
      <c r="A66" s="0" t="s">
        <v>719</v>
      </c>
      <c r="B66" s="0" t="s">
        <v>652</v>
      </c>
      <c r="C66" s="0" t="s">
        <v>653</v>
      </c>
      <c r="D66" s="0" t="s">
        <v>32</v>
      </c>
      <c r="E66" s="2">
        <v>91.72</v>
      </c>
      <c r="F66" s="2">
        <v>59.151397</v>
      </c>
      <c r="G66" s="3">
        <v>150</v>
      </c>
      <c r="H66" s="3">
        <v>80</v>
      </c>
      <c r="I66" s="3">
        <f>[Oil Value]+[Gas Value]</f>
        <v>230</v>
      </c>
      <c r="J66" s="9">
        <f>IF(SUM([Total Value])=0,0,[Total Value]/SUM([Total Value]))</f>
        <v>0.00693815987933635</v>
      </c>
      <c r="K66" s="10">
        <v>13.7</v>
      </c>
    </row>
    <row r="67">
      <c r="A67" s="0" t="s">
        <v>719</v>
      </c>
      <c r="B67" s="0" t="s">
        <v>654</v>
      </c>
      <c r="C67" s="0" t="s">
        <v>655</v>
      </c>
      <c r="D67" s="0" t="s">
        <v>32</v>
      </c>
      <c r="E67" s="2">
        <v>91.72</v>
      </c>
      <c r="F67" s="2">
        <v>59.151397</v>
      </c>
      <c r="G67" s="3">
        <v>120</v>
      </c>
      <c r="H67" s="3">
        <v>240</v>
      </c>
      <c r="I67" s="3">
        <f>[Oil Value]+[Gas Value]</f>
        <v>360</v>
      </c>
      <c r="J67" s="9">
        <f>IF(SUM([Total Value])=0,0,[Total Value]/SUM([Total Value]))</f>
        <v>0.010859728506787332</v>
      </c>
      <c r="K67" s="10">
        <v>21.32</v>
      </c>
    </row>
    <row r="68">
      <c r="A68" s="0" t="s">
        <v>719</v>
      </c>
      <c r="B68" s="0" t="s">
        <v>682</v>
      </c>
      <c r="C68" s="0" t="s">
        <v>683</v>
      </c>
      <c r="D68" s="0" t="s">
        <v>32</v>
      </c>
      <c r="E68" s="2">
        <v>91.72</v>
      </c>
      <c r="F68" s="2">
        <v>59.151397</v>
      </c>
      <c r="G68" s="3">
        <v>610</v>
      </c>
      <c r="H68" s="3">
        <v>70</v>
      </c>
      <c r="I68" s="3">
        <f>[Oil Value]+[Gas Value]</f>
        <v>680</v>
      </c>
      <c r="J68" s="9">
        <f>IF(SUM([Total Value])=0,0,[Total Value]/SUM([Total Value]))</f>
        <v>0.020512820512820513</v>
      </c>
      <c r="K68" s="10">
        <v>40.24</v>
      </c>
    </row>
    <row r="69">
      <c r="A69" s="0" t="s">
        <v>719</v>
      </c>
      <c r="B69" s="0" t="s">
        <v>686</v>
      </c>
      <c r="C69" s="0" t="s">
        <v>687</v>
      </c>
      <c r="D69" s="0" t="s">
        <v>32</v>
      </c>
      <c r="E69" s="2">
        <v>91.72</v>
      </c>
      <c r="F69" s="2">
        <v>59.151397</v>
      </c>
      <c r="G69" s="3">
        <v>970</v>
      </c>
      <c r="H69" s="3">
        <v>40</v>
      </c>
      <c r="I69" s="3">
        <f>[Oil Value]+[Gas Value]</f>
        <v>1010</v>
      </c>
      <c r="J69" s="9">
        <f>IF(SUM([Total Value])=0,0,[Total Value]/SUM([Total Value]))</f>
        <v>0.030467571644042235</v>
      </c>
      <c r="K69" s="10">
        <v>59.72</v>
      </c>
    </row>
    <row r="70">
      <c r="A70" s="0" t="s">
        <v>719</v>
      </c>
      <c r="B70" s="0" t="s">
        <v>690</v>
      </c>
      <c r="C70" s="0" t="s">
        <v>691</v>
      </c>
      <c r="D70" s="0" t="s">
        <v>32</v>
      </c>
      <c r="E70" s="2">
        <v>91.72</v>
      </c>
      <c r="F70" s="2">
        <v>59.151397</v>
      </c>
      <c r="G70" s="3">
        <v>300</v>
      </c>
      <c r="H70" s="3">
        <v>130</v>
      </c>
      <c r="I70" s="3">
        <f>[Oil Value]+[Gas Value]</f>
        <v>430</v>
      </c>
      <c r="J70" s="9">
        <f>IF(SUM([Total Value])=0,0,[Total Value]/SUM([Total Value]))</f>
        <v>0.01297134238310709</v>
      </c>
      <c r="K70" s="10">
        <v>25.56</v>
      </c>
    </row>
  </sheetData>
  <headerFooter/>
  <tableParts>
    <tablePart r:id="rId1"/>
    <tablePart r:id="rId2"/>
  </tableParts>
</worksheet>
</file>

<file path=xl/worksheets/sheet13.xml><?xml version="1.0" encoding="utf-8"?>
<worksheet xmlns:r="http://schemas.openxmlformats.org/officeDocument/2006/relationships" xmlns="http://schemas.openxmlformats.org/spreadsheetml/2006/main">
  <dimension ref="A1:K2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4.284345626831055" customWidth="1"/>
    <col min="4" max="4" width="33.19217681884765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696</v>
      </c>
    </row>
    <row r="2">
      <c r="A2" s="0" t="s">
        <v>697</v>
      </c>
      <c r="B2" s="0" t="s">
        <v>698</v>
      </c>
      <c r="C2" s="0" t="s">
        <v>699</v>
      </c>
      <c r="D2" s="0" t="s">
        <v>700</v>
      </c>
      <c r="E2" s="0" t="s">
        <v>701</v>
      </c>
    </row>
    <row r="3">
      <c r="A3" s="0" t="s">
        <v>702</v>
      </c>
      <c r="B3" s="4">
        <v>0</v>
      </c>
      <c r="C3" s="4">
        <v>165.15</v>
      </c>
      <c r="D3" s="4">
        <v>165.15</v>
      </c>
      <c r="E3" s="4">
        <f>[Prior]+[First]+[Second]</f>
        <v>330.3</v>
      </c>
    </row>
    <row r="4">
      <c r="A4" s="0" t="s">
        <v>703</v>
      </c>
      <c r="B4" s="4">
        <v>0</v>
      </c>
      <c r="C4" s="4">
        <v>-72.11</v>
      </c>
      <c r="D4" s="4">
        <v>-72.11</v>
      </c>
      <c r="E4" s="4">
        <f>[Prior]+[First]+[Second]</f>
        <v>-144.22</v>
      </c>
    </row>
    <row r="5">
      <c r="A5" s="0" t="s">
        <v>704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705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706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707</v>
      </c>
      <c r="B8" s="4">
        <v>0</v>
      </c>
      <c r="C8" s="4">
        <v>93.04</v>
      </c>
      <c r="D8" s="4">
        <v>93.04</v>
      </c>
      <c r="E8" s="4">
        <f>[Prior]+[First]+[Second]</f>
        <v>186.08</v>
      </c>
    </row>
    <row r="9">
      <c r="A9" s="0" t="s">
        <v>708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709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710</v>
      </c>
      <c r="B11" s="4">
        <v>0</v>
      </c>
      <c r="C11" s="4">
        <v>93.04</v>
      </c>
      <c r="D11" s="4">
        <v>93.04</v>
      </c>
      <c r="E11" s="4">
        <f>[Prior]+[First]+[Second]</f>
        <v>186.08</v>
      </c>
    </row>
    <row r="12">
      <c r="A12" s="0" t="s">
        <v>711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712</v>
      </c>
      <c r="B13" s="4">
        <v>0</v>
      </c>
      <c r="C13" s="4">
        <v>93.04</v>
      </c>
      <c r="D13" s="4">
        <v>93.04</v>
      </c>
      <c r="E13" s="4">
        <f>[Prior]+[First]+[Second]</f>
        <v>186.08</v>
      </c>
    </row>
    <row r="15">
      <c r="A15" s="1" t="s">
        <v>713</v>
      </c>
    </row>
    <row r="16">
      <c r="A16" s="0" t="s">
        <v>714</v>
      </c>
      <c r="B16" s="0" t="s">
        <v>715</v>
      </c>
      <c r="C16" s="0" t="s">
        <v>716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717</v>
      </c>
      <c r="K16" s="0" t="s">
        <v>718</v>
      </c>
    </row>
    <row r="17">
      <c r="A17" s="0" t="s">
        <v>719</v>
      </c>
      <c r="B17" s="0" t="s">
        <v>258</v>
      </c>
      <c r="C17" s="0" t="s">
        <v>259</v>
      </c>
      <c r="D17" s="0" t="s">
        <v>33</v>
      </c>
      <c r="E17" s="2">
        <v>80.97</v>
      </c>
      <c r="F17" s="2">
        <v>45.512031</v>
      </c>
      <c r="G17" s="3">
        <v>50</v>
      </c>
      <c r="H17" s="3">
        <v>370</v>
      </c>
      <c r="I17" s="3">
        <f>[Oil Value]+[Gas Value]</f>
        <v>420</v>
      </c>
      <c r="J17" s="9">
        <f>IF(SUM([Total Value])=0,0,[Total Value]/SUM([Total Value]))</f>
        <v>0.1031941031941032</v>
      </c>
      <c r="K17" s="10">
        <v>19.22</v>
      </c>
    </row>
    <row r="18">
      <c r="A18" s="0" t="s">
        <v>719</v>
      </c>
      <c r="B18" s="0" t="s">
        <v>264</v>
      </c>
      <c r="C18" s="0" t="s">
        <v>265</v>
      </c>
      <c r="D18" s="0" t="s">
        <v>33</v>
      </c>
      <c r="E18" s="2">
        <v>80.97</v>
      </c>
      <c r="F18" s="2">
        <v>45.512031</v>
      </c>
      <c r="G18" s="3">
        <v>0</v>
      </c>
      <c r="H18" s="3">
        <v>170</v>
      </c>
      <c r="I18" s="3">
        <f>[Oil Value]+[Gas Value]</f>
        <v>170</v>
      </c>
      <c r="J18" s="9">
        <f>IF(SUM([Total Value])=0,0,[Total Value]/SUM([Total Value]))</f>
        <v>0.04176904176904177</v>
      </c>
      <c r="K18" s="10">
        <v>7.84</v>
      </c>
    </row>
    <row r="19">
      <c r="A19" s="0" t="s">
        <v>719</v>
      </c>
      <c r="B19" s="0" t="s">
        <v>272</v>
      </c>
      <c r="C19" s="0" t="s">
        <v>273</v>
      </c>
      <c r="D19" s="0" t="s">
        <v>33</v>
      </c>
      <c r="E19" s="2">
        <v>80.97</v>
      </c>
      <c r="F19" s="2">
        <v>45.512031</v>
      </c>
      <c r="G19" s="3">
        <v>190</v>
      </c>
      <c r="H19" s="3">
        <v>410</v>
      </c>
      <c r="I19" s="3">
        <f>[Oil Value]+[Gas Value]</f>
        <v>600</v>
      </c>
      <c r="J19" s="9">
        <f>IF(SUM([Total Value])=0,0,[Total Value]/SUM([Total Value]))</f>
        <v>0.14742014742014745</v>
      </c>
      <c r="K19" s="10">
        <v>27.34</v>
      </c>
    </row>
    <row r="20">
      <c r="A20" s="0" t="s">
        <v>719</v>
      </c>
      <c r="B20" s="0" t="s">
        <v>274</v>
      </c>
      <c r="C20" s="0" t="s">
        <v>275</v>
      </c>
      <c r="D20" s="0" t="s">
        <v>33</v>
      </c>
      <c r="E20" s="2">
        <v>80.97</v>
      </c>
      <c r="F20" s="2">
        <v>45.512031</v>
      </c>
      <c r="G20" s="3">
        <v>0</v>
      </c>
      <c r="H20" s="3">
        <v>150</v>
      </c>
      <c r="I20" s="3">
        <f>[Oil Value]+[Gas Value]</f>
        <v>150</v>
      </c>
      <c r="J20" s="9">
        <f>IF(SUM([Total Value])=0,0,[Total Value]/SUM([Total Value]))</f>
        <v>0.03685503685503686</v>
      </c>
      <c r="K20" s="10">
        <v>6.9</v>
      </c>
    </row>
    <row r="21">
      <c r="A21" s="0" t="s">
        <v>719</v>
      </c>
      <c r="B21" s="0" t="s">
        <v>282</v>
      </c>
      <c r="C21" s="0" t="s">
        <v>283</v>
      </c>
      <c r="D21" s="0" t="s">
        <v>33</v>
      </c>
      <c r="E21" s="2">
        <v>80.97</v>
      </c>
      <c r="F21" s="2">
        <v>45.512031</v>
      </c>
      <c r="G21" s="3">
        <v>130</v>
      </c>
      <c r="H21" s="3">
        <v>130</v>
      </c>
      <c r="I21" s="3">
        <f>[Oil Value]+[Gas Value]</f>
        <v>260</v>
      </c>
      <c r="J21" s="9">
        <f>IF(SUM([Total Value])=0,0,[Total Value]/SUM([Total Value]))</f>
        <v>0.06388206388206388</v>
      </c>
      <c r="K21" s="10">
        <v>11.96</v>
      </c>
    </row>
    <row r="22">
      <c r="A22" s="0" t="s">
        <v>719</v>
      </c>
      <c r="B22" s="0" t="s">
        <v>284</v>
      </c>
      <c r="C22" s="0" t="s">
        <v>285</v>
      </c>
      <c r="D22" s="0" t="s">
        <v>33</v>
      </c>
      <c r="E22" s="2">
        <v>80.97</v>
      </c>
      <c r="F22" s="2">
        <v>45.512031</v>
      </c>
      <c r="G22" s="3">
        <v>130</v>
      </c>
      <c r="H22" s="3">
        <v>130</v>
      </c>
      <c r="I22" s="3">
        <f>[Oil Value]+[Gas Value]</f>
        <v>260</v>
      </c>
      <c r="J22" s="9">
        <f>IF(SUM([Total Value])=0,0,[Total Value]/SUM([Total Value]))</f>
        <v>0.06388206388206388</v>
      </c>
      <c r="K22" s="10">
        <v>11.96</v>
      </c>
    </row>
    <row r="23">
      <c r="A23" s="0" t="s">
        <v>719</v>
      </c>
      <c r="B23" s="0" t="s">
        <v>286</v>
      </c>
      <c r="C23" s="0" t="s">
        <v>287</v>
      </c>
      <c r="D23" s="0" t="s">
        <v>33</v>
      </c>
      <c r="E23" s="2">
        <v>80.97</v>
      </c>
      <c r="F23" s="2">
        <v>45.512031</v>
      </c>
      <c r="G23" s="3">
        <v>190</v>
      </c>
      <c r="H23" s="3">
        <v>250</v>
      </c>
      <c r="I23" s="3">
        <f>[Oil Value]+[Gas Value]</f>
        <v>440</v>
      </c>
      <c r="J23" s="9">
        <f>IF(SUM([Total Value])=0,0,[Total Value]/SUM([Total Value]))</f>
        <v>0.10810810810810811</v>
      </c>
      <c r="K23" s="10">
        <v>20.04</v>
      </c>
    </row>
    <row r="24">
      <c r="A24" s="0" t="s">
        <v>719</v>
      </c>
      <c r="B24" s="0" t="s">
        <v>288</v>
      </c>
      <c r="C24" s="0" t="s">
        <v>289</v>
      </c>
      <c r="D24" s="0" t="s">
        <v>33</v>
      </c>
      <c r="E24" s="2">
        <v>80.97</v>
      </c>
      <c r="F24" s="2">
        <v>45.512031</v>
      </c>
      <c r="G24" s="3">
        <v>0</v>
      </c>
      <c r="H24" s="3">
        <v>100</v>
      </c>
      <c r="I24" s="3">
        <f>[Oil Value]+[Gas Value]</f>
        <v>100</v>
      </c>
      <c r="J24" s="9">
        <f>IF(SUM([Total Value])=0,0,[Total Value]/SUM([Total Value]))</f>
        <v>0.024570024570024572</v>
      </c>
      <c r="K24" s="10">
        <v>4.66</v>
      </c>
    </row>
    <row r="25">
      <c r="A25" s="0" t="s">
        <v>719</v>
      </c>
      <c r="B25" s="0" t="s">
        <v>292</v>
      </c>
      <c r="C25" s="0" t="s">
        <v>293</v>
      </c>
      <c r="D25" s="0" t="s">
        <v>33</v>
      </c>
      <c r="E25" s="2">
        <v>80.97</v>
      </c>
      <c r="F25" s="2">
        <v>45.512031</v>
      </c>
      <c r="G25" s="3">
        <v>840</v>
      </c>
      <c r="H25" s="3">
        <v>230</v>
      </c>
      <c r="I25" s="3">
        <f>[Oil Value]+[Gas Value]</f>
        <v>1070</v>
      </c>
      <c r="J25" s="9">
        <f>IF(SUM([Total Value])=0,0,[Total Value]/SUM([Total Value]))</f>
        <v>0.2628992628992629</v>
      </c>
      <c r="K25" s="10">
        <v>48.76</v>
      </c>
    </row>
    <row r="26">
      <c r="A26" s="0" t="s">
        <v>719</v>
      </c>
      <c r="B26" s="0" t="s">
        <v>362</v>
      </c>
      <c r="C26" s="0" t="s">
        <v>363</v>
      </c>
      <c r="D26" s="0" t="s">
        <v>33</v>
      </c>
      <c r="E26" s="2">
        <v>80.97</v>
      </c>
      <c r="F26" s="2">
        <v>45.512031</v>
      </c>
      <c r="G26" s="3">
        <v>130</v>
      </c>
      <c r="H26" s="3">
        <v>240</v>
      </c>
      <c r="I26" s="3">
        <f>[Oil Value]+[Gas Value]</f>
        <v>370</v>
      </c>
      <c r="J26" s="9">
        <f>IF(SUM([Total Value])=0,0,[Total Value]/SUM([Total Value]))</f>
        <v>0.09090909090909091</v>
      </c>
      <c r="K26" s="10">
        <v>16.86</v>
      </c>
    </row>
    <row r="27">
      <c r="A27" s="0" t="s">
        <v>719</v>
      </c>
      <c r="B27" s="0" t="s">
        <v>548</v>
      </c>
      <c r="C27" s="0" t="s">
        <v>549</v>
      </c>
      <c r="D27" s="0" t="s">
        <v>33</v>
      </c>
      <c r="E27" s="2">
        <v>80.97</v>
      </c>
      <c r="F27" s="2">
        <v>45.512031</v>
      </c>
      <c r="G27" s="3">
        <v>0</v>
      </c>
      <c r="H27" s="3">
        <v>230</v>
      </c>
      <c r="I27" s="3">
        <f>[Oil Value]+[Gas Value]</f>
        <v>230</v>
      </c>
      <c r="J27" s="9">
        <f>IF(SUM([Total Value])=0,0,[Total Value]/SUM([Total Value]))</f>
        <v>0.056511056511056514</v>
      </c>
      <c r="K27" s="10">
        <v>10.54</v>
      </c>
    </row>
  </sheetData>
  <headerFooter/>
  <tableParts>
    <tablePart r:id="rId1"/>
    <tablePart r:id="rId2"/>
  </tableParts>
</worksheet>
</file>

<file path=xl/worksheets/sheet14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3.530906677246094" customWidth="1"/>
    <col min="4" max="4" width="30.715333938598633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696</v>
      </c>
    </row>
    <row r="2">
      <c r="A2" s="0" t="s">
        <v>697</v>
      </c>
      <c r="B2" s="0" t="s">
        <v>698</v>
      </c>
      <c r="C2" s="0" t="s">
        <v>699</v>
      </c>
      <c r="D2" s="0" t="s">
        <v>700</v>
      </c>
      <c r="E2" s="0" t="s">
        <v>701</v>
      </c>
    </row>
    <row r="3">
      <c r="A3" s="0" t="s">
        <v>702</v>
      </c>
      <c r="B3" s="4">
        <v>0</v>
      </c>
      <c r="C3" s="4">
        <v>10.86</v>
      </c>
      <c r="D3" s="4">
        <v>10.86</v>
      </c>
      <c r="E3" s="4">
        <f>[Prior]+[First]+[Second]</f>
        <v>21.72</v>
      </c>
    </row>
    <row r="4">
      <c r="A4" s="0" t="s">
        <v>703</v>
      </c>
      <c r="B4" s="4">
        <v>0</v>
      </c>
      <c r="C4" s="4">
        <v>-4.04</v>
      </c>
      <c r="D4" s="4">
        <v>-4.04</v>
      </c>
      <c r="E4" s="4">
        <f>[Prior]+[First]+[Second]</f>
        <v>-8.08</v>
      </c>
    </row>
    <row r="5">
      <c r="A5" s="0" t="s">
        <v>704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705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706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707</v>
      </c>
      <c r="B8" s="4">
        <v>0</v>
      </c>
      <c r="C8" s="4">
        <v>6.82</v>
      </c>
      <c r="D8" s="4">
        <v>6.82</v>
      </c>
      <c r="E8" s="4">
        <f>[Prior]+[First]+[Second]</f>
        <v>13.64</v>
      </c>
    </row>
    <row r="9">
      <c r="A9" s="0" t="s">
        <v>708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709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710</v>
      </c>
      <c r="B11" s="4">
        <v>0</v>
      </c>
      <c r="C11" s="4">
        <v>6.82</v>
      </c>
      <c r="D11" s="4">
        <v>6.82</v>
      </c>
      <c r="E11" s="4">
        <f>[Prior]+[First]+[Second]</f>
        <v>13.64</v>
      </c>
    </row>
    <row r="12">
      <c r="A12" s="0" t="s">
        <v>711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712</v>
      </c>
      <c r="B13" s="4">
        <v>0</v>
      </c>
      <c r="C13" s="4">
        <v>6.82</v>
      </c>
      <c r="D13" s="4">
        <v>6.82</v>
      </c>
      <c r="E13" s="4">
        <f>[Prior]+[First]+[Second]</f>
        <v>13.64</v>
      </c>
    </row>
    <row r="15">
      <c r="A15" s="1" t="s">
        <v>713</v>
      </c>
    </row>
    <row r="16">
      <c r="A16" s="0" t="s">
        <v>714</v>
      </c>
      <c r="B16" s="0" t="s">
        <v>715</v>
      </c>
      <c r="C16" s="0" t="s">
        <v>716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717</v>
      </c>
      <c r="K16" s="0" t="s">
        <v>718</v>
      </c>
    </row>
    <row r="17">
      <c r="A17" s="0" t="s">
        <v>719</v>
      </c>
      <c r="B17" s="0" t="s">
        <v>580</v>
      </c>
      <c r="C17" s="0" t="s">
        <v>581</v>
      </c>
      <c r="D17" s="0" t="s">
        <v>34</v>
      </c>
      <c r="E17" s="2">
        <v>113.7</v>
      </c>
      <c r="F17" s="2">
        <v>70.882743</v>
      </c>
      <c r="G17" s="3">
        <v>0</v>
      </c>
      <c r="H17" s="3">
        <v>190</v>
      </c>
      <c r="I17" s="3">
        <f>[Oil Value]+[Gas Value]</f>
        <v>190</v>
      </c>
      <c r="J17" s="9">
        <f>IF(SUM([Total Value])=0,0,[Total Value]/SUM([Total Value]))</f>
        <v>1</v>
      </c>
      <c r="K17" s="10">
        <v>13.64</v>
      </c>
    </row>
  </sheetData>
  <headerFooter/>
  <tableParts>
    <tablePart r:id="rId1"/>
    <tablePart r:id="rId2"/>
  </tableParts>
</worksheet>
</file>

<file path=xl/worksheets/sheet15.xml><?xml version="1.0" encoding="utf-8"?>
<worksheet xmlns:r="http://schemas.openxmlformats.org/officeDocument/2006/relationships" xmlns="http://schemas.openxmlformats.org/spreadsheetml/2006/main">
  <dimension ref="A1:K3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7.02411460876465" customWidth="1"/>
    <col min="4" max="4" width="35.52476501464844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696</v>
      </c>
    </row>
    <row r="2">
      <c r="A2" s="0" t="s">
        <v>697</v>
      </c>
      <c r="B2" s="0" t="s">
        <v>698</v>
      </c>
      <c r="C2" s="0" t="s">
        <v>699</v>
      </c>
      <c r="D2" s="0" t="s">
        <v>700</v>
      </c>
      <c r="E2" s="0" t="s">
        <v>701</v>
      </c>
    </row>
    <row r="3">
      <c r="A3" s="0" t="s">
        <v>702</v>
      </c>
      <c r="B3" s="4">
        <v>0</v>
      </c>
      <c r="C3" s="4">
        <v>238.9</v>
      </c>
      <c r="D3" s="4">
        <v>238.9</v>
      </c>
      <c r="E3" s="4">
        <f>[Prior]+[First]+[Second]</f>
        <v>477.8</v>
      </c>
    </row>
    <row r="4">
      <c r="A4" s="0" t="s">
        <v>703</v>
      </c>
      <c r="B4" s="4">
        <v>0</v>
      </c>
      <c r="C4" s="4">
        <v>-81.21</v>
      </c>
      <c r="D4" s="4">
        <v>-81.21</v>
      </c>
      <c r="E4" s="4">
        <f>[Prior]+[First]+[Second]</f>
        <v>-162.42</v>
      </c>
    </row>
    <row r="5">
      <c r="A5" s="0" t="s">
        <v>704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705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706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707</v>
      </c>
      <c r="B8" s="4">
        <v>0</v>
      </c>
      <c r="C8" s="4">
        <v>157.69</v>
      </c>
      <c r="D8" s="4">
        <v>157.69</v>
      </c>
      <c r="E8" s="4">
        <f>[Prior]+[First]+[Second]</f>
        <v>315.38</v>
      </c>
    </row>
    <row r="9">
      <c r="A9" s="0" t="s">
        <v>708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709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710</v>
      </c>
      <c r="B11" s="4">
        <v>0</v>
      </c>
      <c r="C11" s="4">
        <v>157.69</v>
      </c>
      <c r="D11" s="4">
        <v>157.69</v>
      </c>
      <c r="E11" s="4">
        <f>[Prior]+[First]+[Second]</f>
        <v>315.38</v>
      </c>
    </row>
    <row r="12">
      <c r="A12" s="0" t="s">
        <v>711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712</v>
      </c>
      <c r="B13" s="4">
        <v>0</v>
      </c>
      <c r="C13" s="4">
        <v>157.69</v>
      </c>
      <c r="D13" s="4">
        <v>157.69</v>
      </c>
      <c r="E13" s="4">
        <f>[Prior]+[First]+[Second]</f>
        <v>315.38</v>
      </c>
    </row>
    <row r="15">
      <c r="A15" s="1" t="s">
        <v>713</v>
      </c>
    </row>
    <row r="16">
      <c r="A16" s="0" t="s">
        <v>714</v>
      </c>
      <c r="B16" s="0" t="s">
        <v>715</v>
      </c>
      <c r="C16" s="0" t="s">
        <v>716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717</v>
      </c>
      <c r="K16" s="0" t="s">
        <v>718</v>
      </c>
    </row>
    <row r="17">
      <c r="A17" s="0" t="s">
        <v>719</v>
      </c>
      <c r="B17" s="0" t="s">
        <v>300</v>
      </c>
      <c r="C17" s="0" t="s">
        <v>301</v>
      </c>
      <c r="D17" s="0" t="s">
        <v>35</v>
      </c>
      <c r="E17" s="2">
        <v>79.61</v>
      </c>
      <c r="F17" s="2">
        <v>52.497963</v>
      </c>
      <c r="G17" s="3">
        <v>0</v>
      </c>
      <c r="H17" s="3">
        <v>290</v>
      </c>
      <c r="I17" s="3">
        <f>[Oil Value]+[Gas Value]</f>
        <v>290</v>
      </c>
      <c r="J17" s="9">
        <f>IF(SUM([Total Value])=0,0,[Total Value]/SUM([Total Value]))</f>
        <v>0.048414023372287146</v>
      </c>
      <c r="K17" s="10">
        <v>15.3</v>
      </c>
    </row>
    <row r="18">
      <c r="A18" s="0" t="s">
        <v>719</v>
      </c>
      <c r="B18" s="0" t="s">
        <v>348</v>
      </c>
      <c r="C18" s="0" t="s">
        <v>349</v>
      </c>
      <c r="D18" s="0" t="s">
        <v>35</v>
      </c>
      <c r="E18" s="2">
        <v>79.61</v>
      </c>
      <c r="F18" s="2">
        <v>52.497963</v>
      </c>
      <c r="G18" s="3">
        <v>0</v>
      </c>
      <c r="H18" s="3">
        <v>530</v>
      </c>
      <c r="I18" s="3">
        <f>[Oil Value]+[Gas Value]</f>
        <v>530</v>
      </c>
      <c r="J18" s="9">
        <f>IF(SUM([Total Value])=0,0,[Total Value]/SUM([Total Value]))</f>
        <v>0.08848080133555927</v>
      </c>
      <c r="K18" s="10">
        <v>27.84</v>
      </c>
    </row>
    <row r="19">
      <c r="A19" s="0" t="s">
        <v>719</v>
      </c>
      <c r="B19" s="0" t="s">
        <v>386</v>
      </c>
      <c r="C19" s="0" t="s">
        <v>387</v>
      </c>
      <c r="D19" s="0" t="s">
        <v>35</v>
      </c>
      <c r="E19" s="2">
        <v>79.61</v>
      </c>
      <c r="F19" s="2">
        <v>52.497963</v>
      </c>
      <c r="G19" s="3">
        <v>0</v>
      </c>
      <c r="H19" s="3">
        <v>150</v>
      </c>
      <c r="I19" s="3">
        <f>[Oil Value]+[Gas Value]</f>
        <v>150</v>
      </c>
      <c r="J19" s="9">
        <f>IF(SUM([Total Value])=0,0,[Total Value]/SUM([Total Value]))</f>
        <v>0.025041736227045076</v>
      </c>
      <c r="K19" s="10">
        <v>7.96</v>
      </c>
    </row>
    <row r="20">
      <c r="A20" s="0" t="s">
        <v>719</v>
      </c>
      <c r="B20" s="0" t="s">
        <v>430</v>
      </c>
      <c r="C20" s="0" t="s">
        <v>431</v>
      </c>
      <c r="D20" s="0" t="s">
        <v>35</v>
      </c>
      <c r="E20" s="2">
        <v>79.61</v>
      </c>
      <c r="F20" s="2">
        <v>52.497963</v>
      </c>
      <c r="G20" s="3">
        <v>0</v>
      </c>
      <c r="H20" s="3">
        <v>160</v>
      </c>
      <c r="I20" s="3">
        <f>[Oil Value]+[Gas Value]</f>
        <v>160</v>
      </c>
      <c r="J20" s="9">
        <f>IF(SUM([Total Value])=0,0,[Total Value]/SUM([Total Value]))</f>
        <v>0.02671118530884808</v>
      </c>
      <c r="K20" s="10">
        <v>8.4</v>
      </c>
    </row>
    <row r="21">
      <c r="A21" s="0" t="s">
        <v>719</v>
      </c>
      <c r="B21" s="0" t="s">
        <v>466</v>
      </c>
      <c r="C21" s="0" t="s">
        <v>467</v>
      </c>
      <c r="D21" s="0" t="s">
        <v>35</v>
      </c>
      <c r="E21" s="2">
        <v>79.61</v>
      </c>
      <c r="F21" s="2">
        <v>52.497963</v>
      </c>
      <c r="G21" s="3">
        <v>0</v>
      </c>
      <c r="H21" s="3">
        <v>190</v>
      </c>
      <c r="I21" s="3">
        <f>[Oil Value]+[Gas Value]</f>
        <v>190</v>
      </c>
      <c r="J21" s="9">
        <f>IF(SUM([Total Value])=0,0,[Total Value]/SUM([Total Value]))</f>
        <v>0.03171953255425709</v>
      </c>
      <c r="K21" s="10">
        <v>10.08</v>
      </c>
    </row>
    <row r="22">
      <c r="A22" s="0" t="s">
        <v>719</v>
      </c>
      <c r="B22" s="0" t="s">
        <v>476</v>
      </c>
      <c r="C22" s="0" t="s">
        <v>477</v>
      </c>
      <c r="D22" s="0" t="s">
        <v>35</v>
      </c>
      <c r="E22" s="2">
        <v>79.61</v>
      </c>
      <c r="F22" s="2">
        <v>52.497963</v>
      </c>
      <c r="G22" s="3">
        <v>0</v>
      </c>
      <c r="H22" s="3">
        <v>400</v>
      </c>
      <c r="I22" s="3">
        <f>[Oil Value]+[Gas Value]</f>
        <v>400</v>
      </c>
      <c r="J22" s="9">
        <f>IF(SUM([Total Value])=0,0,[Total Value]/SUM([Total Value]))</f>
        <v>0.0667779632721202</v>
      </c>
      <c r="K22" s="10">
        <v>21.02</v>
      </c>
    </row>
    <row r="23">
      <c r="A23" s="0" t="s">
        <v>719</v>
      </c>
      <c r="B23" s="0" t="s">
        <v>478</v>
      </c>
      <c r="C23" s="0" t="s">
        <v>479</v>
      </c>
      <c r="D23" s="0" t="s">
        <v>35</v>
      </c>
      <c r="E23" s="2">
        <v>79.61</v>
      </c>
      <c r="F23" s="2">
        <v>52.497963</v>
      </c>
      <c r="G23" s="3">
        <v>0</v>
      </c>
      <c r="H23" s="3">
        <v>630</v>
      </c>
      <c r="I23" s="3">
        <f>[Oil Value]+[Gas Value]</f>
        <v>630</v>
      </c>
      <c r="J23" s="9">
        <f>IF(SUM([Total Value])=0,0,[Total Value]/SUM([Total Value]))</f>
        <v>0.10517529215358933</v>
      </c>
      <c r="K23" s="10">
        <v>33.1</v>
      </c>
    </row>
    <row r="24">
      <c r="A24" s="0" t="s">
        <v>719</v>
      </c>
      <c r="B24" s="0" t="s">
        <v>486</v>
      </c>
      <c r="C24" s="0" t="s">
        <v>487</v>
      </c>
      <c r="D24" s="0" t="s">
        <v>35</v>
      </c>
      <c r="E24" s="2">
        <v>79.61</v>
      </c>
      <c r="F24" s="2">
        <v>52.497963</v>
      </c>
      <c r="G24" s="3">
        <v>170</v>
      </c>
      <c r="H24" s="3">
        <v>280</v>
      </c>
      <c r="I24" s="3">
        <f>[Oil Value]+[Gas Value]</f>
        <v>450</v>
      </c>
      <c r="J24" s="9">
        <f>IF(SUM([Total Value])=0,0,[Total Value]/SUM([Total Value]))</f>
        <v>0.07512520868113523</v>
      </c>
      <c r="K24" s="10">
        <v>23.74</v>
      </c>
    </row>
    <row r="25">
      <c r="A25" s="0" t="s">
        <v>719</v>
      </c>
      <c r="B25" s="0" t="s">
        <v>488</v>
      </c>
      <c r="C25" s="0" t="s">
        <v>489</v>
      </c>
      <c r="D25" s="0" t="s">
        <v>35</v>
      </c>
      <c r="E25" s="2">
        <v>79.61</v>
      </c>
      <c r="F25" s="2">
        <v>52.497963</v>
      </c>
      <c r="G25" s="3">
        <v>0</v>
      </c>
      <c r="H25" s="3">
        <v>210</v>
      </c>
      <c r="I25" s="3">
        <f>[Oil Value]+[Gas Value]</f>
        <v>210</v>
      </c>
      <c r="J25" s="9">
        <f>IF(SUM([Total Value])=0,0,[Total Value]/SUM([Total Value]))</f>
        <v>0.035058430717863104</v>
      </c>
      <c r="K25" s="10">
        <v>11.04</v>
      </c>
    </row>
    <row r="26">
      <c r="A26" s="0" t="s">
        <v>719</v>
      </c>
      <c r="B26" s="0" t="s">
        <v>490</v>
      </c>
      <c r="C26" s="0" t="s">
        <v>491</v>
      </c>
      <c r="D26" s="0" t="s">
        <v>35</v>
      </c>
      <c r="E26" s="2">
        <v>79.61</v>
      </c>
      <c r="F26" s="2">
        <v>52.497963</v>
      </c>
      <c r="G26" s="3">
        <v>0</v>
      </c>
      <c r="H26" s="3">
        <v>40</v>
      </c>
      <c r="I26" s="3">
        <f>[Oil Value]+[Gas Value]</f>
        <v>40</v>
      </c>
      <c r="J26" s="9">
        <f>IF(SUM([Total Value])=0,0,[Total Value]/SUM([Total Value]))</f>
        <v>0.00667779632721202</v>
      </c>
      <c r="K26" s="10">
        <v>2.18</v>
      </c>
    </row>
    <row r="27">
      <c r="A27" s="0" t="s">
        <v>719</v>
      </c>
      <c r="B27" s="0" t="s">
        <v>498</v>
      </c>
      <c r="C27" s="0" t="s">
        <v>499</v>
      </c>
      <c r="D27" s="0" t="s">
        <v>35</v>
      </c>
      <c r="E27" s="2">
        <v>79.61</v>
      </c>
      <c r="F27" s="2">
        <v>52.497963</v>
      </c>
      <c r="G27" s="3">
        <v>0</v>
      </c>
      <c r="H27" s="3">
        <v>120</v>
      </c>
      <c r="I27" s="3">
        <f>[Oil Value]+[Gas Value]</f>
        <v>120</v>
      </c>
      <c r="J27" s="9">
        <f>IF(SUM([Total Value])=0,0,[Total Value]/SUM([Total Value]))</f>
        <v>0.020033388981636063</v>
      </c>
      <c r="K27" s="10">
        <v>6.28</v>
      </c>
    </row>
    <row r="28">
      <c r="A28" s="0" t="s">
        <v>719</v>
      </c>
      <c r="B28" s="0" t="s">
        <v>500</v>
      </c>
      <c r="C28" s="0" t="s">
        <v>501</v>
      </c>
      <c r="D28" s="0" t="s">
        <v>35</v>
      </c>
      <c r="E28" s="2">
        <v>79.61</v>
      </c>
      <c r="F28" s="2">
        <v>52.497963</v>
      </c>
      <c r="G28" s="3">
        <v>280</v>
      </c>
      <c r="H28" s="3">
        <v>180</v>
      </c>
      <c r="I28" s="3">
        <f>[Oil Value]+[Gas Value]</f>
        <v>460</v>
      </c>
      <c r="J28" s="9">
        <f>IF(SUM([Total Value])=0,0,[Total Value]/SUM([Total Value]))</f>
        <v>0.07679465776293824</v>
      </c>
      <c r="K28" s="10">
        <v>24.14</v>
      </c>
    </row>
    <row r="29">
      <c r="A29" s="0" t="s">
        <v>719</v>
      </c>
      <c r="B29" s="0" t="s">
        <v>502</v>
      </c>
      <c r="C29" s="0" t="s">
        <v>503</v>
      </c>
      <c r="D29" s="0" t="s">
        <v>35</v>
      </c>
      <c r="E29" s="2">
        <v>79.61</v>
      </c>
      <c r="F29" s="2">
        <v>52.497963</v>
      </c>
      <c r="G29" s="3">
        <v>0</v>
      </c>
      <c r="H29" s="3">
        <v>110</v>
      </c>
      <c r="I29" s="3">
        <f>[Oil Value]+[Gas Value]</f>
        <v>110</v>
      </c>
      <c r="J29" s="9">
        <f>IF(SUM([Total Value])=0,0,[Total Value]/SUM([Total Value]))</f>
        <v>0.018363939899833055</v>
      </c>
      <c r="K29" s="10">
        <v>5.84</v>
      </c>
    </row>
    <row r="30">
      <c r="A30" s="0" t="s">
        <v>719</v>
      </c>
      <c r="B30" s="0" t="s">
        <v>506</v>
      </c>
      <c r="C30" s="0" t="s">
        <v>507</v>
      </c>
      <c r="D30" s="0" t="s">
        <v>35</v>
      </c>
      <c r="E30" s="2">
        <v>79.61</v>
      </c>
      <c r="F30" s="2">
        <v>52.497963</v>
      </c>
      <c r="G30" s="3">
        <v>320</v>
      </c>
      <c r="H30" s="3">
        <v>300</v>
      </c>
      <c r="I30" s="3">
        <f>[Oil Value]+[Gas Value]</f>
        <v>620</v>
      </c>
      <c r="J30" s="9">
        <f>IF(SUM([Total Value])=0,0,[Total Value]/SUM([Total Value]))</f>
        <v>0.10350584307178631</v>
      </c>
      <c r="K30" s="10">
        <v>32.6</v>
      </c>
    </row>
    <row r="31">
      <c r="A31" s="0" t="s">
        <v>719</v>
      </c>
      <c r="B31" s="0" t="s">
        <v>517</v>
      </c>
      <c r="C31" s="0" t="s">
        <v>518</v>
      </c>
      <c r="D31" s="0" t="s">
        <v>35</v>
      </c>
      <c r="E31" s="2">
        <v>79.61</v>
      </c>
      <c r="F31" s="2">
        <v>52.497963</v>
      </c>
      <c r="G31" s="3">
        <v>0</v>
      </c>
      <c r="H31" s="3">
        <v>130</v>
      </c>
      <c r="I31" s="3">
        <f>[Oil Value]+[Gas Value]</f>
        <v>130</v>
      </c>
      <c r="J31" s="9">
        <f>IF(SUM([Total Value])=0,0,[Total Value]/SUM([Total Value]))</f>
        <v>0.02170283806343907</v>
      </c>
      <c r="K31" s="10">
        <v>6.86</v>
      </c>
    </row>
    <row r="32">
      <c r="A32" s="0" t="s">
        <v>719</v>
      </c>
      <c r="B32" s="0" t="s">
        <v>522</v>
      </c>
      <c r="C32" s="0" t="s">
        <v>523</v>
      </c>
      <c r="D32" s="0" t="s">
        <v>35</v>
      </c>
      <c r="E32" s="2">
        <v>79.61</v>
      </c>
      <c r="F32" s="2">
        <v>52.497963</v>
      </c>
      <c r="G32" s="3">
        <v>0</v>
      </c>
      <c r="H32" s="3">
        <v>110</v>
      </c>
      <c r="I32" s="3">
        <f>[Oil Value]+[Gas Value]</f>
        <v>110</v>
      </c>
      <c r="J32" s="9">
        <f>IF(SUM([Total Value])=0,0,[Total Value]/SUM([Total Value]))</f>
        <v>0.018363939899833055</v>
      </c>
      <c r="K32" s="10">
        <v>5.84</v>
      </c>
    </row>
    <row r="33">
      <c r="A33" s="0" t="s">
        <v>719</v>
      </c>
      <c r="B33" s="0" t="s">
        <v>524</v>
      </c>
      <c r="C33" s="0" t="s">
        <v>525</v>
      </c>
      <c r="D33" s="0" t="s">
        <v>35</v>
      </c>
      <c r="E33" s="2">
        <v>79.61</v>
      </c>
      <c r="F33" s="2">
        <v>52.497963</v>
      </c>
      <c r="G33" s="3">
        <v>0</v>
      </c>
      <c r="H33" s="3">
        <v>20</v>
      </c>
      <c r="I33" s="3">
        <f>[Oil Value]+[Gas Value]</f>
        <v>20</v>
      </c>
      <c r="J33" s="9">
        <f>IF(SUM([Total Value])=0,0,[Total Value]/SUM([Total Value]))</f>
        <v>0.00333889816360601</v>
      </c>
      <c r="K33" s="10">
        <v>1.14</v>
      </c>
    </row>
    <row r="34">
      <c r="A34" s="0" t="s">
        <v>719</v>
      </c>
      <c r="B34" s="0" t="s">
        <v>528</v>
      </c>
      <c r="C34" s="0" t="s">
        <v>529</v>
      </c>
      <c r="D34" s="0" t="s">
        <v>35</v>
      </c>
      <c r="E34" s="2">
        <v>79.61</v>
      </c>
      <c r="F34" s="2">
        <v>52.497963</v>
      </c>
      <c r="G34" s="3">
        <v>360</v>
      </c>
      <c r="H34" s="3">
        <v>310</v>
      </c>
      <c r="I34" s="3">
        <f>[Oil Value]+[Gas Value]</f>
        <v>670</v>
      </c>
      <c r="J34" s="9">
        <f>IF(SUM([Total Value])=0,0,[Total Value]/SUM([Total Value]))</f>
        <v>0.11185308848080133</v>
      </c>
      <c r="K34" s="10">
        <v>35.22</v>
      </c>
    </row>
    <row r="35">
      <c r="A35" s="0" t="s">
        <v>719</v>
      </c>
      <c r="B35" s="0" t="s">
        <v>542</v>
      </c>
      <c r="C35" s="0" t="s">
        <v>543</v>
      </c>
      <c r="D35" s="0" t="s">
        <v>35</v>
      </c>
      <c r="E35" s="2">
        <v>79.61</v>
      </c>
      <c r="F35" s="2">
        <v>52.497963</v>
      </c>
      <c r="G35" s="3">
        <v>270</v>
      </c>
      <c r="H35" s="3">
        <v>70</v>
      </c>
      <c r="I35" s="3">
        <f>[Oil Value]+[Gas Value]</f>
        <v>340</v>
      </c>
      <c r="J35" s="9">
        <f>IF(SUM([Total Value])=0,0,[Total Value]/SUM([Total Value]))</f>
        <v>0.05676126878130217</v>
      </c>
      <c r="K35" s="10">
        <v>17.82</v>
      </c>
    </row>
    <row r="36">
      <c r="A36" s="0" t="s">
        <v>719</v>
      </c>
      <c r="B36" s="0" t="s">
        <v>546</v>
      </c>
      <c r="C36" s="0" t="s">
        <v>547</v>
      </c>
      <c r="D36" s="0" t="s">
        <v>35</v>
      </c>
      <c r="E36" s="2">
        <v>79.61</v>
      </c>
      <c r="F36" s="2">
        <v>52.497963</v>
      </c>
      <c r="G36" s="3">
        <v>0</v>
      </c>
      <c r="H36" s="3">
        <v>40</v>
      </c>
      <c r="I36" s="3">
        <f>[Oil Value]+[Gas Value]</f>
        <v>40</v>
      </c>
      <c r="J36" s="9">
        <f>IF(SUM([Total Value])=0,0,[Total Value]/SUM([Total Value]))</f>
        <v>0.00667779632721202</v>
      </c>
      <c r="K36" s="10">
        <v>2.18</v>
      </c>
    </row>
    <row r="37">
      <c r="A37" s="0" t="s">
        <v>719</v>
      </c>
      <c r="B37" s="0" t="s">
        <v>674</v>
      </c>
      <c r="C37" s="0" t="s">
        <v>675</v>
      </c>
      <c r="D37" s="0" t="s">
        <v>35</v>
      </c>
      <c r="E37" s="2">
        <v>79.61</v>
      </c>
      <c r="F37" s="2">
        <v>52.497963</v>
      </c>
      <c r="G37" s="3">
        <v>0</v>
      </c>
      <c r="H37" s="3">
        <v>320</v>
      </c>
      <c r="I37" s="3">
        <f>[Oil Value]+[Gas Value]</f>
        <v>320</v>
      </c>
      <c r="J37" s="9">
        <f>IF(SUM([Total Value])=0,0,[Total Value]/SUM([Total Value]))</f>
        <v>0.05342237061769616</v>
      </c>
      <c r="K37" s="10">
        <v>16.8</v>
      </c>
    </row>
  </sheetData>
  <headerFooter/>
  <tableParts>
    <tablePart r:id="rId1"/>
    <tablePart r:id="rId2"/>
  </tableParts>
</worksheet>
</file>

<file path=xl/worksheets/sheet16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0.130701065063477" customWidth="1"/>
    <col min="4" max="4" width="31.3496360778808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696</v>
      </c>
    </row>
    <row r="2">
      <c r="A2" s="0" t="s">
        <v>697</v>
      </c>
      <c r="B2" s="0" t="s">
        <v>698</v>
      </c>
      <c r="C2" s="0" t="s">
        <v>699</v>
      </c>
      <c r="D2" s="0" t="s">
        <v>700</v>
      </c>
      <c r="E2" s="0" t="s">
        <v>701</v>
      </c>
    </row>
    <row r="3">
      <c r="A3" s="0" t="s">
        <v>702</v>
      </c>
      <c r="B3" s="4">
        <v>0</v>
      </c>
      <c r="C3" s="4">
        <v>47.59</v>
      </c>
      <c r="D3" s="4">
        <v>47.59</v>
      </c>
      <c r="E3" s="4">
        <f>[Prior]+[First]+[Second]</f>
        <v>95.18</v>
      </c>
    </row>
    <row r="4">
      <c r="A4" s="0" t="s">
        <v>703</v>
      </c>
      <c r="B4" s="4">
        <v>0</v>
      </c>
      <c r="C4" s="4">
        <v>-17.5</v>
      </c>
      <c r="D4" s="4">
        <v>-17.5</v>
      </c>
      <c r="E4" s="4">
        <f>[Prior]+[First]+[Second]</f>
        <v>-35</v>
      </c>
    </row>
    <row r="5">
      <c r="A5" s="0" t="s">
        <v>704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705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706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707</v>
      </c>
      <c r="B8" s="4">
        <v>0</v>
      </c>
      <c r="C8" s="4">
        <v>30.09</v>
      </c>
      <c r="D8" s="4">
        <v>30.09</v>
      </c>
      <c r="E8" s="4">
        <f>[Prior]+[First]+[Second]</f>
        <v>60.18</v>
      </c>
    </row>
    <row r="9">
      <c r="A9" s="0" t="s">
        <v>708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709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710</v>
      </c>
      <c r="B11" s="4">
        <v>0</v>
      </c>
      <c r="C11" s="4">
        <v>30.09</v>
      </c>
      <c r="D11" s="4">
        <v>30.09</v>
      </c>
      <c r="E11" s="4">
        <f>[Prior]+[First]+[Second]</f>
        <v>60.18</v>
      </c>
    </row>
    <row r="12">
      <c r="A12" s="0" t="s">
        <v>711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712</v>
      </c>
      <c r="B13" s="4">
        <v>0</v>
      </c>
      <c r="C13" s="4">
        <v>30.09</v>
      </c>
      <c r="D13" s="4">
        <v>30.09</v>
      </c>
      <c r="E13" s="4">
        <f>[Prior]+[First]+[Second]</f>
        <v>60.18</v>
      </c>
    </row>
    <row r="15">
      <c r="A15" s="1" t="s">
        <v>713</v>
      </c>
    </row>
    <row r="16">
      <c r="A16" s="0" t="s">
        <v>714</v>
      </c>
      <c r="B16" s="0" t="s">
        <v>715</v>
      </c>
      <c r="C16" s="0" t="s">
        <v>716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717</v>
      </c>
      <c r="K16" s="0" t="s">
        <v>718</v>
      </c>
    </row>
    <row r="17">
      <c r="A17" s="0" t="s">
        <v>719</v>
      </c>
      <c r="B17" s="0" t="s">
        <v>138</v>
      </c>
      <c r="C17" s="0" t="s">
        <v>139</v>
      </c>
      <c r="D17" s="0" t="s">
        <v>36</v>
      </c>
      <c r="E17" s="2">
        <v>87.22</v>
      </c>
      <c r="F17" s="2">
        <v>55.180426</v>
      </c>
      <c r="G17" s="3">
        <v>430</v>
      </c>
      <c r="H17" s="3">
        <v>80</v>
      </c>
      <c r="I17" s="3">
        <f>[Oil Value]+[Gas Value]</f>
        <v>510</v>
      </c>
      <c r="J17" s="9">
        <f>IF(SUM([Total Value])=0,0,[Total Value]/SUM([Total Value]))</f>
        <v>0.46788990825688076</v>
      </c>
      <c r="K17" s="10">
        <v>28.12</v>
      </c>
    </row>
    <row r="18">
      <c r="A18" s="0" t="s">
        <v>719</v>
      </c>
      <c r="B18" s="0" t="s">
        <v>318</v>
      </c>
      <c r="C18" s="0" t="s">
        <v>319</v>
      </c>
      <c r="D18" s="0" t="s">
        <v>36</v>
      </c>
      <c r="E18" s="2">
        <v>87.22</v>
      </c>
      <c r="F18" s="2">
        <v>55.180426</v>
      </c>
      <c r="G18" s="3">
        <v>320</v>
      </c>
      <c r="H18" s="3">
        <v>260</v>
      </c>
      <c r="I18" s="3">
        <f>[Oil Value]+[Gas Value]</f>
        <v>580</v>
      </c>
      <c r="J18" s="9">
        <f>IF(SUM([Total Value])=0,0,[Total Value]/SUM([Total Value]))</f>
        <v>0.5321100917431193</v>
      </c>
      <c r="K18" s="10">
        <v>32.06</v>
      </c>
    </row>
  </sheetData>
  <headerFooter/>
  <tableParts>
    <tablePart r:id="rId1"/>
    <tablePart r:id="rId2"/>
  </tableParts>
</worksheet>
</file>

<file path=xl/worksheets/sheet17.xml><?xml version="1.0" encoding="utf-8"?>
<worksheet xmlns:r="http://schemas.openxmlformats.org/officeDocument/2006/relationships" xmlns="http://schemas.openxmlformats.org/spreadsheetml/2006/main">
  <dimension ref="A1:K21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8.90199851989746" customWidth="1"/>
    <col min="4" max="4" width="33.78350830078125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696</v>
      </c>
    </row>
    <row r="2">
      <c r="A2" s="0" t="s">
        <v>697</v>
      </c>
      <c r="B2" s="0" t="s">
        <v>698</v>
      </c>
      <c r="C2" s="0" t="s">
        <v>699</v>
      </c>
      <c r="D2" s="0" t="s">
        <v>700</v>
      </c>
      <c r="E2" s="0" t="s">
        <v>701</v>
      </c>
    </row>
    <row r="3">
      <c r="A3" s="0" t="s">
        <v>702</v>
      </c>
      <c r="B3" s="4">
        <v>0</v>
      </c>
      <c r="C3" s="4">
        <v>208.89</v>
      </c>
      <c r="D3" s="4">
        <v>208.89</v>
      </c>
      <c r="E3" s="4">
        <f>[Prior]+[First]+[Second]</f>
        <v>417.78</v>
      </c>
    </row>
    <row r="4">
      <c r="A4" s="0" t="s">
        <v>703</v>
      </c>
      <c r="B4" s="4">
        <v>0</v>
      </c>
      <c r="C4" s="4">
        <v>-73.18</v>
      </c>
      <c r="D4" s="4">
        <v>-73.18</v>
      </c>
      <c r="E4" s="4">
        <f>[Prior]+[First]+[Second]</f>
        <v>-146.36</v>
      </c>
    </row>
    <row r="5">
      <c r="A5" s="0" t="s">
        <v>704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705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706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707</v>
      </c>
      <c r="B8" s="4">
        <v>0</v>
      </c>
      <c r="C8" s="4">
        <v>135.71</v>
      </c>
      <c r="D8" s="4">
        <v>135.71</v>
      </c>
      <c r="E8" s="4">
        <f>[Prior]+[First]+[Second]</f>
        <v>271.42</v>
      </c>
    </row>
    <row r="9">
      <c r="A9" s="0" t="s">
        <v>708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709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710</v>
      </c>
      <c r="B11" s="4">
        <v>0</v>
      </c>
      <c r="C11" s="4">
        <v>135.71</v>
      </c>
      <c r="D11" s="4">
        <v>135.71</v>
      </c>
      <c r="E11" s="4">
        <f>[Prior]+[First]+[Second]</f>
        <v>271.42</v>
      </c>
    </row>
    <row r="12">
      <c r="A12" s="0" t="s">
        <v>711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712</v>
      </c>
      <c r="B13" s="4">
        <v>0</v>
      </c>
      <c r="C13" s="4">
        <v>135.71</v>
      </c>
      <c r="D13" s="4">
        <v>135.71</v>
      </c>
      <c r="E13" s="4">
        <f>[Prior]+[First]+[Second]</f>
        <v>271.42</v>
      </c>
    </row>
    <row r="15">
      <c r="A15" s="1" t="s">
        <v>713</v>
      </c>
    </row>
    <row r="16">
      <c r="A16" s="0" t="s">
        <v>714</v>
      </c>
      <c r="B16" s="0" t="s">
        <v>715</v>
      </c>
      <c r="C16" s="0" t="s">
        <v>716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717</v>
      </c>
      <c r="K16" s="0" t="s">
        <v>718</v>
      </c>
    </row>
    <row r="17">
      <c r="A17" s="0" t="s">
        <v>719</v>
      </c>
      <c r="B17" s="0" t="s">
        <v>662</v>
      </c>
      <c r="C17" s="0" t="s">
        <v>663</v>
      </c>
      <c r="D17" s="0" t="s">
        <v>37</v>
      </c>
      <c r="E17" s="2">
        <v>94.41</v>
      </c>
      <c r="F17" s="2">
        <v>61.28837</v>
      </c>
      <c r="G17" s="3">
        <v>630</v>
      </c>
      <c r="H17" s="3">
        <v>40</v>
      </c>
      <c r="I17" s="3">
        <f>[Oil Value]+[Gas Value]</f>
        <v>670</v>
      </c>
      <c r="J17" s="9">
        <f>IF(SUM([Total Value])=0,0,[Total Value]/SUM([Total Value]))</f>
        <v>0.15158371040723984</v>
      </c>
      <c r="K17" s="10">
        <v>41.14</v>
      </c>
    </row>
    <row r="18">
      <c r="A18" s="0" t="s">
        <v>719</v>
      </c>
      <c r="B18" s="0" t="s">
        <v>664</v>
      </c>
      <c r="C18" s="0" t="s">
        <v>665</v>
      </c>
      <c r="D18" s="0" t="s">
        <v>37</v>
      </c>
      <c r="E18" s="2">
        <v>94.41</v>
      </c>
      <c r="F18" s="2">
        <v>61.28837</v>
      </c>
      <c r="G18" s="3">
        <v>0</v>
      </c>
      <c r="H18" s="3">
        <v>30</v>
      </c>
      <c r="I18" s="3">
        <f>[Oil Value]+[Gas Value]</f>
        <v>30</v>
      </c>
      <c r="J18" s="9">
        <f>IF(SUM([Total Value])=0,0,[Total Value]/SUM([Total Value]))</f>
        <v>0.006787330316742082</v>
      </c>
      <c r="K18" s="10">
        <v>2</v>
      </c>
    </row>
    <row r="19">
      <c r="A19" s="0" t="s">
        <v>719</v>
      </c>
      <c r="B19" s="0" t="s">
        <v>666</v>
      </c>
      <c r="C19" s="0" t="s">
        <v>667</v>
      </c>
      <c r="D19" s="0" t="s">
        <v>37</v>
      </c>
      <c r="E19" s="2">
        <v>94.41</v>
      </c>
      <c r="F19" s="2">
        <v>61.28837</v>
      </c>
      <c r="G19" s="3">
        <v>1620</v>
      </c>
      <c r="H19" s="3">
        <v>200</v>
      </c>
      <c r="I19" s="3">
        <f>[Oil Value]+[Gas Value]</f>
        <v>1820</v>
      </c>
      <c r="J19" s="9">
        <f>IF(SUM([Total Value])=0,0,[Total Value]/SUM([Total Value]))</f>
        <v>0.411764705882353</v>
      </c>
      <c r="K19" s="10">
        <v>111.64</v>
      </c>
    </row>
    <row r="20">
      <c r="A20" s="0" t="s">
        <v>719</v>
      </c>
      <c r="B20" s="0" t="s">
        <v>670</v>
      </c>
      <c r="C20" s="0" t="s">
        <v>671</v>
      </c>
      <c r="D20" s="0" t="s">
        <v>37</v>
      </c>
      <c r="E20" s="2">
        <v>94.41</v>
      </c>
      <c r="F20" s="2">
        <v>61.28837</v>
      </c>
      <c r="G20" s="3">
        <v>590</v>
      </c>
      <c r="H20" s="3">
        <v>10</v>
      </c>
      <c r="I20" s="3">
        <f>[Oil Value]+[Gas Value]</f>
        <v>600</v>
      </c>
      <c r="J20" s="9">
        <f>IF(SUM([Total Value])=0,0,[Total Value]/SUM([Total Value]))</f>
        <v>0.13574660633484162</v>
      </c>
      <c r="K20" s="10">
        <v>36.76</v>
      </c>
    </row>
    <row r="21">
      <c r="A21" s="0" t="s">
        <v>719</v>
      </c>
      <c r="B21" s="0" t="s">
        <v>680</v>
      </c>
      <c r="C21" s="0" t="s">
        <v>681</v>
      </c>
      <c r="D21" s="0" t="s">
        <v>37</v>
      </c>
      <c r="E21" s="2">
        <v>94.41</v>
      </c>
      <c r="F21" s="2">
        <v>61.28837</v>
      </c>
      <c r="G21" s="3">
        <v>0</v>
      </c>
      <c r="H21" s="3">
        <v>1300</v>
      </c>
      <c r="I21" s="3">
        <f>[Oil Value]+[Gas Value]</f>
        <v>1300</v>
      </c>
      <c r="J21" s="9">
        <f>IF(SUM([Total Value])=0,0,[Total Value]/SUM([Total Value]))</f>
        <v>0.29411764705882354</v>
      </c>
      <c r="K21" s="10">
        <v>79.88</v>
      </c>
    </row>
  </sheetData>
  <headerFooter/>
  <tableParts>
    <tablePart r:id="rId1"/>
    <tablePart r:id="rId2"/>
  </tableParts>
</worksheet>
</file>

<file path=xl/worksheets/sheet18.xml><?xml version="1.0" encoding="utf-8"?>
<worksheet xmlns:r="http://schemas.openxmlformats.org/officeDocument/2006/relationships" xmlns="http://schemas.openxmlformats.org/spreadsheetml/2006/main">
  <dimension ref="A1:K19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8.943944931030273" customWidth="1"/>
    <col min="4" max="4" width="33.435665130615234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696</v>
      </c>
    </row>
    <row r="2">
      <c r="A2" s="0" t="s">
        <v>697</v>
      </c>
      <c r="B2" s="0" t="s">
        <v>698</v>
      </c>
      <c r="C2" s="0" t="s">
        <v>699</v>
      </c>
      <c r="D2" s="0" t="s">
        <v>700</v>
      </c>
      <c r="E2" s="0" t="s">
        <v>701</v>
      </c>
    </row>
    <row r="3">
      <c r="A3" s="0" t="s">
        <v>702</v>
      </c>
      <c r="B3" s="4">
        <v>0</v>
      </c>
      <c r="C3" s="4">
        <v>23.75</v>
      </c>
      <c r="D3" s="4">
        <v>23.75</v>
      </c>
      <c r="E3" s="4">
        <f>[Prior]+[First]+[Second]</f>
        <v>47.5</v>
      </c>
    </row>
    <row r="4">
      <c r="A4" s="0" t="s">
        <v>703</v>
      </c>
      <c r="B4" s="4">
        <v>0</v>
      </c>
      <c r="C4" s="4">
        <v>-9.5</v>
      </c>
      <c r="D4" s="4">
        <v>-9.5</v>
      </c>
      <c r="E4" s="4">
        <f>[Prior]+[First]+[Second]</f>
        <v>-19</v>
      </c>
    </row>
    <row r="5">
      <c r="A5" s="0" t="s">
        <v>704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705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706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707</v>
      </c>
      <c r="B8" s="4">
        <v>0</v>
      </c>
      <c r="C8" s="4">
        <v>14.25</v>
      </c>
      <c r="D8" s="4">
        <v>14.25</v>
      </c>
      <c r="E8" s="4">
        <f>[Prior]+[First]+[Second]</f>
        <v>28.5</v>
      </c>
    </row>
    <row r="9">
      <c r="A9" s="0" t="s">
        <v>708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709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710</v>
      </c>
      <c r="B11" s="4">
        <v>0</v>
      </c>
      <c r="C11" s="4">
        <v>14.25</v>
      </c>
      <c r="D11" s="4">
        <v>14.25</v>
      </c>
      <c r="E11" s="4">
        <f>[Prior]+[First]+[Second]</f>
        <v>28.5</v>
      </c>
    </row>
    <row r="12">
      <c r="A12" s="0" t="s">
        <v>711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712</v>
      </c>
      <c r="B13" s="4">
        <v>0</v>
      </c>
      <c r="C13" s="4">
        <v>14.25</v>
      </c>
      <c r="D13" s="4">
        <v>14.25</v>
      </c>
      <c r="E13" s="4">
        <f>[Prior]+[First]+[Second]</f>
        <v>28.5</v>
      </c>
    </row>
    <row r="15">
      <c r="A15" s="1" t="s">
        <v>713</v>
      </c>
    </row>
    <row r="16">
      <c r="A16" s="0" t="s">
        <v>714</v>
      </c>
      <c r="B16" s="0" t="s">
        <v>715</v>
      </c>
      <c r="C16" s="0" t="s">
        <v>716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717</v>
      </c>
      <c r="K16" s="0" t="s">
        <v>718</v>
      </c>
    </row>
    <row r="17">
      <c r="A17" s="0" t="s">
        <v>719</v>
      </c>
      <c r="B17" s="0" t="s">
        <v>364</v>
      </c>
      <c r="C17" s="0" t="s">
        <v>365</v>
      </c>
      <c r="D17" s="0" t="s">
        <v>38</v>
      </c>
      <c r="E17" s="2">
        <v>86.07</v>
      </c>
      <c r="F17" s="2">
        <v>51.348421</v>
      </c>
      <c r="G17" s="3">
        <v>0</v>
      </c>
      <c r="H17" s="3">
        <v>120</v>
      </c>
      <c r="I17" s="3">
        <f>[Oil Value]+[Gas Value]</f>
        <v>120</v>
      </c>
      <c r="J17" s="9">
        <f>IF(SUM([Total Value])=0,0,[Total Value]/SUM([Total Value]))</f>
        <v>0.2181818181818182</v>
      </c>
      <c r="K17" s="10">
        <v>6.16</v>
      </c>
    </row>
    <row r="18">
      <c r="A18" s="0" t="s">
        <v>719</v>
      </c>
      <c r="B18" s="0" t="s">
        <v>390</v>
      </c>
      <c r="C18" s="0" t="s">
        <v>391</v>
      </c>
      <c r="D18" s="0" t="s">
        <v>38</v>
      </c>
      <c r="E18" s="2">
        <v>86.07</v>
      </c>
      <c r="F18" s="2">
        <v>51.348421</v>
      </c>
      <c r="G18" s="3">
        <v>0</v>
      </c>
      <c r="H18" s="3">
        <v>50</v>
      </c>
      <c r="I18" s="3">
        <f>[Oil Value]+[Gas Value]</f>
        <v>50</v>
      </c>
      <c r="J18" s="9">
        <f>IF(SUM([Total Value])=0,0,[Total Value]/SUM([Total Value]))</f>
        <v>0.09090909090909091</v>
      </c>
      <c r="K18" s="10">
        <v>2.72</v>
      </c>
    </row>
    <row r="19">
      <c r="A19" s="0" t="s">
        <v>719</v>
      </c>
      <c r="B19" s="0" t="s">
        <v>480</v>
      </c>
      <c r="C19" s="0" t="s">
        <v>481</v>
      </c>
      <c r="D19" s="0" t="s">
        <v>38</v>
      </c>
      <c r="E19" s="2">
        <v>86.07</v>
      </c>
      <c r="F19" s="2">
        <v>51.348421</v>
      </c>
      <c r="G19" s="3">
        <v>180</v>
      </c>
      <c r="H19" s="3">
        <v>200</v>
      </c>
      <c r="I19" s="3">
        <f>[Oil Value]+[Gas Value]</f>
        <v>380</v>
      </c>
      <c r="J19" s="9">
        <f>IF(SUM([Total Value])=0,0,[Total Value]/SUM([Total Value]))</f>
        <v>0.6909090909090909</v>
      </c>
      <c r="K19" s="10">
        <v>19.62</v>
      </c>
    </row>
  </sheetData>
  <headerFooter/>
  <tableParts>
    <tablePart r:id="rId1"/>
    <tablePart r:id="rId2"/>
  </tableParts>
</worksheet>
</file>

<file path=xl/worksheets/sheet19.xml><?xml version="1.0" encoding="utf-8"?>
<worksheet xmlns:r="http://schemas.openxmlformats.org/officeDocument/2006/relationships" xmlns="http://schemas.openxmlformats.org/spreadsheetml/2006/main">
  <dimension ref="A1:K23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6.45119857788086" customWidth="1"/>
    <col min="4" max="4" width="27.53973960876465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696</v>
      </c>
    </row>
    <row r="2">
      <c r="A2" s="0" t="s">
        <v>697</v>
      </c>
      <c r="B2" s="0" t="s">
        <v>698</v>
      </c>
      <c r="C2" s="0" t="s">
        <v>699</v>
      </c>
      <c r="D2" s="0" t="s">
        <v>700</v>
      </c>
      <c r="E2" s="0" t="s">
        <v>701</v>
      </c>
    </row>
    <row r="3">
      <c r="A3" s="0" t="s">
        <v>702</v>
      </c>
      <c r="B3" s="4">
        <v>0</v>
      </c>
      <c r="C3" s="4">
        <v>123.43</v>
      </c>
      <c r="D3" s="4">
        <v>123.43</v>
      </c>
      <c r="E3" s="4">
        <f>[Prior]+[First]+[Second]</f>
        <v>246.86</v>
      </c>
    </row>
    <row r="4">
      <c r="A4" s="0" t="s">
        <v>703</v>
      </c>
      <c r="B4" s="4">
        <v>0</v>
      </c>
      <c r="C4" s="4">
        <v>-54.36</v>
      </c>
      <c r="D4" s="4">
        <v>-54.36</v>
      </c>
      <c r="E4" s="4">
        <f>[Prior]+[First]+[Second]</f>
        <v>-108.72</v>
      </c>
    </row>
    <row r="5">
      <c r="A5" s="0" t="s">
        <v>704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705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706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707</v>
      </c>
      <c r="B8" s="4">
        <v>0</v>
      </c>
      <c r="C8" s="4">
        <v>69.07</v>
      </c>
      <c r="D8" s="4">
        <v>69.07</v>
      </c>
      <c r="E8" s="4">
        <f>[Prior]+[First]+[Second]</f>
        <v>138.14</v>
      </c>
    </row>
    <row r="9">
      <c r="A9" s="0" t="s">
        <v>708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709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710</v>
      </c>
      <c r="B11" s="4">
        <v>0</v>
      </c>
      <c r="C11" s="4">
        <v>69.07</v>
      </c>
      <c r="D11" s="4">
        <v>69.07</v>
      </c>
      <c r="E11" s="4">
        <f>[Prior]+[First]+[Second]</f>
        <v>138.14</v>
      </c>
    </row>
    <row r="12">
      <c r="A12" s="0" t="s">
        <v>711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712</v>
      </c>
      <c r="B13" s="4">
        <v>0</v>
      </c>
      <c r="C13" s="4">
        <v>69.07</v>
      </c>
      <c r="D13" s="4">
        <v>69.07</v>
      </c>
      <c r="E13" s="4">
        <f>[Prior]+[First]+[Second]</f>
        <v>138.14</v>
      </c>
    </row>
    <row r="15">
      <c r="A15" s="1" t="s">
        <v>713</v>
      </c>
    </row>
    <row r="16">
      <c r="A16" s="0" t="s">
        <v>714</v>
      </c>
      <c r="B16" s="0" t="s">
        <v>715</v>
      </c>
      <c r="C16" s="0" t="s">
        <v>716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717</v>
      </c>
      <c r="K16" s="0" t="s">
        <v>718</v>
      </c>
    </row>
    <row r="17">
      <c r="A17" s="0" t="s">
        <v>719</v>
      </c>
      <c r="B17" s="0" t="s">
        <v>530</v>
      </c>
      <c r="C17" s="0" t="s">
        <v>531</v>
      </c>
      <c r="D17" s="0" t="s">
        <v>39</v>
      </c>
      <c r="E17" s="2">
        <v>85.85</v>
      </c>
      <c r="F17" s="2">
        <v>47.97926</v>
      </c>
      <c r="G17" s="3">
        <v>0</v>
      </c>
      <c r="H17" s="3">
        <v>20</v>
      </c>
      <c r="I17" s="3">
        <f>[Oil Value]+[Gas Value]</f>
        <v>20</v>
      </c>
      <c r="J17" s="9">
        <f>IF(SUM([Total Value])=0,0,[Total Value]/SUM([Total Value]))</f>
        <v>0.006968641114982578</v>
      </c>
      <c r="K17" s="10">
        <v>1.06</v>
      </c>
    </row>
    <row r="18">
      <c r="A18" s="0" t="s">
        <v>719</v>
      </c>
      <c r="B18" s="0" t="s">
        <v>532</v>
      </c>
      <c r="C18" s="0" t="s">
        <v>533</v>
      </c>
      <c r="D18" s="0" t="s">
        <v>39</v>
      </c>
      <c r="E18" s="2">
        <v>85.85</v>
      </c>
      <c r="F18" s="2">
        <v>47.97926</v>
      </c>
      <c r="G18" s="3">
        <v>0</v>
      </c>
      <c r="H18" s="3">
        <v>150</v>
      </c>
      <c r="I18" s="3">
        <f>[Oil Value]+[Gas Value]</f>
        <v>150</v>
      </c>
      <c r="J18" s="9">
        <f>IF(SUM([Total Value])=0,0,[Total Value]/SUM([Total Value]))</f>
        <v>0.052264808362369346</v>
      </c>
      <c r="K18" s="10">
        <v>7.3</v>
      </c>
    </row>
    <row r="19">
      <c r="A19" s="0" t="s">
        <v>719</v>
      </c>
      <c r="B19" s="0" t="s">
        <v>540</v>
      </c>
      <c r="C19" s="0" t="s">
        <v>541</v>
      </c>
      <c r="D19" s="0" t="s">
        <v>39</v>
      </c>
      <c r="E19" s="2">
        <v>85.85</v>
      </c>
      <c r="F19" s="2">
        <v>47.97926</v>
      </c>
      <c r="G19" s="3">
        <v>0</v>
      </c>
      <c r="H19" s="3">
        <v>360</v>
      </c>
      <c r="I19" s="3">
        <f>[Oil Value]+[Gas Value]</f>
        <v>360</v>
      </c>
      <c r="J19" s="9">
        <f>IF(SUM([Total Value])=0,0,[Total Value]/SUM([Total Value]))</f>
        <v>0.1254355400696864</v>
      </c>
      <c r="K19" s="10">
        <v>17.26</v>
      </c>
    </row>
    <row r="20">
      <c r="A20" s="0" t="s">
        <v>719</v>
      </c>
      <c r="B20" s="0" t="s">
        <v>544</v>
      </c>
      <c r="C20" s="0" t="s">
        <v>545</v>
      </c>
      <c r="D20" s="0" t="s">
        <v>39</v>
      </c>
      <c r="E20" s="2">
        <v>85.85</v>
      </c>
      <c r="F20" s="2">
        <v>47.97926</v>
      </c>
      <c r="G20" s="3">
        <v>0</v>
      </c>
      <c r="H20" s="3">
        <v>20</v>
      </c>
      <c r="I20" s="3">
        <f>[Oil Value]+[Gas Value]</f>
        <v>20</v>
      </c>
      <c r="J20" s="9">
        <f>IF(SUM([Total Value])=0,0,[Total Value]/SUM([Total Value]))</f>
        <v>0.006968641114982578</v>
      </c>
      <c r="K20" s="10">
        <v>1.06</v>
      </c>
    </row>
    <row r="21">
      <c r="A21" s="0" t="s">
        <v>719</v>
      </c>
      <c r="B21" s="0" t="s">
        <v>550</v>
      </c>
      <c r="C21" s="0" t="s">
        <v>551</v>
      </c>
      <c r="D21" s="0" t="s">
        <v>39</v>
      </c>
      <c r="E21" s="2">
        <v>85.85</v>
      </c>
      <c r="F21" s="2">
        <v>47.97926</v>
      </c>
      <c r="G21" s="3">
        <v>0</v>
      </c>
      <c r="H21" s="3">
        <v>2010</v>
      </c>
      <c r="I21" s="3">
        <f>[Oil Value]+[Gas Value]</f>
        <v>2010</v>
      </c>
      <c r="J21" s="9">
        <f>IF(SUM([Total Value])=0,0,[Total Value]/SUM([Total Value]))</f>
        <v>0.7003484320557491</v>
      </c>
      <c r="K21" s="10">
        <v>96.42</v>
      </c>
    </row>
    <row r="22">
      <c r="A22" s="0" t="s">
        <v>719</v>
      </c>
      <c r="B22" s="0" t="s">
        <v>552</v>
      </c>
      <c r="C22" s="0" t="s">
        <v>553</v>
      </c>
      <c r="D22" s="0" t="s">
        <v>39</v>
      </c>
      <c r="E22" s="2">
        <v>85.85</v>
      </c>
      <c r="F22" s="2">
        <v>47.97926</v>
      </c>
      <c r="G22" s="3">
        <v>0</v>
      </c>
      <c r="H22" s="3">
        <v>10</v>
      </c>
      <c r="I22" s="3">
        <f>[Oil Value]+[Gas Value]</f>
        <v>10</v>
      </c>
      <c r="J22" s="9">
        <f>IF(SUM([Total Value])=0,0,[Total Value]/SUM([Total Value]))</f>
        <v>0.003484320557491289</v>
      </c>
      <c r="K22" s="10">
        <v>0.5</v>
      </c>
    </row>
    <row r="23">
      <c r="A23" s="0" t="s">
        <v>719</v>
      </c>
      <c r="B23" s="0" t="s">
        <v>558</v>
      </c>
      <c r="C23" s="0" t="s">
        <v>559</v>
      </c>
      <c r="D23" s="0" t="s">
        <v>39</v>
      </c>
      <c r="E23" s="2">
        <v>85.85</v>
      </c>
      <c r="F23" s="2">
        <v>47.97926</v>
      </c>
      <c r="G23" s="3">
        <v>0</v>
      </c>
      <c r="H23" s="3">
        <v>300</v>
      </c>
      <c r="I23" s="3">
        <f>[Oil Value]+[Gas Value]</f>
        <v>300</v>
      </c>
      <c r="J23" s="9">
        <f>IF(SUM([Total Value])=0,0,[Total Value]/SUM([Total Value]))</f>
        <v>0.10452961672473869</v>
      </c>
      <c r="K23" s="10">
        <v>14.54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30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1.10261344909668" customWidth="1"/>
    <col min="4" max="4" width="29.401718139648438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696</v>
      </c>
    </row>
    <row r="2">
      <c r="A2" s="0" t="s">
        <v>697</v>
      </c>
      <c r="B2" s="0" t="s">
        <v>698</v>
      </c>
      <c r="C2" s="0" t="s">
        <v>699</v>
      </c>
      <c r="D2" s="0" t="s">
        <v>700</v>
      </c>
      <c r="E2" s="0" t="s">
        <v>701</v>
      </c>
    </row>
    <row r="3">
      <c r="A3" s="0" t="s">
        <v>702</v>
      </c>
      <c r="B3" s="4">
        <v>0</v>
      </c>
      <c r="C3" s="4">
        <v>824.59</v>
      </c>
      <c r="D3" s="4">
        <v>824.59</v>
      </c>
      <c r="E3" s="4">
        <f>[Prior]+[First]+[Second]</f>
        <v>1649.18</v>
      </c>
    </row>
    <row r="4">
      <c r="A4" s="0" t="s">
        <v>703</v>
      </c>
      <c r="B4" s="4">
        <v>0</v>
      </c>
      <c r="C4" s="4">
        <v>-333.49</v>
      </c>
      <c r="D4" s="4">
        <v>-333.49</v>
      </c>
      <c r="E4" s="4">
        <f>[Prior]+[First]+[Second]</f>
        <v>-666.98</v>
      </c>
    </row>
    <row r="5">
      <c r="A5" s="0" t="s">
        <v>704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705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706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707</v>
      </c>
      <c r="B8" s="4">
        <v>0</v>
      </c>
      <c r="C8" s="4">
        <v>491.1</v>
      </c>
      <c r="D8" s="4">
        <v>491.1</v>
      </c>
      <c r="E8" s="4">
        <f>[Prior]+[First]+[Second]</f>
        <v>982.2</v>
      </c>
    </row>
    <row r="9">
      <c r="A9" s="0" t="s">
        <v>708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709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710</v>
      </c>
      <c r="B11" s="4">
        <v>0</v>
      </c>
      <c r="C11" s="4">
        <v>491.1</v>
      </c>
      <c r="D11" s="4">
        <v>491.1</v>
      </c>
      <c r="E11" s="4">
        <f>[Prior]+[First]+[Second]</f>
        <v>982.2</v>
      </c>
    </row>
    <row r="12">
      <c r="A12" s="0" t="s">
        <v>711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712</v>
      </c>
      <c r="B13" s="4">
        <v>0</v>
      </c>
      <c r="C13" s="4">
        <v>491.1</v>
      </c>
      <c r="D13" s="4">
        <v>491.1</v>
      </c>
      <c r="E13" s="4">
        <f>[Prior]+[First]+[Second]</f>
        <v>982.2</v>
      </c>
    </row>
    <row r="15">
      <c r="A15" s="1" t="s">
        <v>713</v>
      </c>
    </row>
    <row r="16">
      <c r="A16" s="0" t="s">
        <v>714</v>
      </c>
      <c r="B16" s="0" t="s">
        <v>715</v>
      </c>
      <c r="C16" s="0" t="s">
        <v>716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717</v>
      </c>
      <c r="K16" s="0" t="s">
        <v>718</v>
      </c>
    </row>
    <row r="17">
      <c r="A17" s="0" t="s">
        <v>719</v>
      </c>
      <c r="B17" s="0" t="s">
        <v>236</v>
      </c>
      <c r="C17" s="0" t="s">
        <v>237</v>
      </c>
      <c r="D17" s="0" t="s">
        <v>22</v>
      </c>
      <c r="E17" s="2">
        <v>121.53</v>
      </c>
      <c r="F17" s="2">
        <v>72.333483</v>
      </c>
      <c r="G17" s="3">
        <v>180</v>
      </c>
      <c r="H17" s="3">
        <v>190</v>
      </c>
      <c r="I17" s="3">
        <f>[Oil Value]+[Gas Value]</f>
        <v>370</v>
      </c>
      <c r="J17" s="9">
        <f>IF(SUM([Total Value])=0,0,[Total Value]/SUM([Total Value]))</f>
        <v>0.02728613569321534</v>
      </c>
      <c r="K17" s="10">
        <v>26.92</v>
      </c>
    </row>
    <row r="18">
      <c r="A18" s="0" t="s">
        <v>719</v>
      </c>
      <c r="B18" s="0" t="s">
        <v>248</v>
      </c>
      <c r="C18" s="0" t="s">
        <v>249</v>
      </c>
      <c r="D18" s="0" t="s">
        <v>22</v>
      </c>
      <c r="E18" s="2">
        <v>121.53</v>
      </c>
      <c r="F18" s="2">
        <v>72.333483</v>
      </c>
      <c r="G18" s="3">
        <v>0</v>
      </c>
      <c r="H18" s="3">
        <v>90</v>
      </c>
      <c r="I18" s="3">
        <f>[Oil Value]+[Gas Value]</f>
        <v>90</v>
      </c>
      <c r="J18" s="9">
        <f>IF(SUM([Total Value])=0,0,[Total Value]/SUM([Total Value]))</f>
        <v>0.006637168141592921</v>
      </c>
      <c r="K18" s="10">
        <v>6.54</v>
      </c>
    </row>
    <row r="19">
      <c r="A19" s="0" t="s">
        <v>719</v>
      </c>
      <c r="B19" s="0" t="s">
        <v>250</v>
      </c>
      <c r="C19" s="0" t="s">
        <v>251</v>
      </c>
      <c r="D19" s="0" t="s">
        <v>22</v>
      </c>
      <c r="E19" s="2">
        <v>121.53</v>
      </c>
      <c r="F19" s="2">
        <v>72.333483</v>
      </c>
      <c r="G19" s="3">
        <v>0</v>
      </c>
      <c r="H19" s="3">
        <v>70</v>
      </c>
      <c r="I19" s="3">
        <f>[Oil Value]+[Gas Value]</f>
        <v>70</v>
      </c>
      <c r="J19" s="9">
        <f>IF(SUM([Total Value])=0,0,[Total Value]/SUM([Total Value]))</f>
        <v>0.005162241887905605</v>
      </c>
      <c r="K19" s="10">
        <v>5.08</v>
      </c>
    </row>
    <row r="20">
      <c r="A20" s="0" t="s">
        <v>719</v>
      </c>
      <c r="B20" s="0" t="s">
        <v>256</v>
      </c>
      <c r="C20" s="0" t="s">
        <v>257</v>
      </c>
      <c r="D20" s="0" t="s">
        <v>22</v>
      </c>
      <c r="E20" s="2">
        <v>121.53</v>
      </c>
      <c r="F20" s="2">
        <v>72.333483</v>
      </c>
      <c r="G20" s="3">
        <v>0</v>
      </c>
      <c r="H20" s="3">
        <v>50</v>
      </c>
      <c r="I20" s="3">
        <f>[Oil Value]+[Gas Value]</f>
        <v>50</v>
      </c>
      <c r="J20" s="9">
        <f>IF(SUM([Total Value])=0,0,[Total Value]/SUM([Total Value]))</f>
        <v>0.0036873156342182895</v>
      </c>
      <c r="K20" s="10">
        <v>3.8</v>
      </c>
    </row>
    <row r="21">
      <c r="A21" s="0" t="s">
        <v>719</v>
      </c>
      <c r="B21" s="0" t="s">
        <v>260</v>
      </c>
      <c r="C21" s="0" t="s">
        <v>261</v>
      </c>
      <c r="D21" s="0" t="s">
        <v>22</v>
      </c>
      <c r="E21" s="2">
        <v>121.53</v>
      </c>
      <c r="F21" s="2">
        <v>72.333483</v>
      </c>
      <c r="G21" s="3">
        <v>0</v>
      </c>
      <c r="H21" s="3">
        <v>140</v>
      </c>
      <c r="I21" s="3">
        <f>[Oil Value]+[Gas Value]</f>
        <v>140</v>
      </c>
      <c r="J21" s="9">
        <f>IF(SUM([Total Value])=0,0,[Total Value]/SUM([Total Value]))</f>
        <v>0.01032448377581121</v>
      </c>
      <c r="K21" s="10">
        <v>10.26</v>
      </c>
    </row>
    <row r="22">
      <c r="A22" s="0" t="s">
        <v>719</v>
      </c>
      <c r="B22" s="0" t="s">
        <v>262</v>
      </c>
      <c r="C22" s="0" t="s">
        <v>263</v>
      </c>
      <c r="D22" s="0" t="s">
        <v>22</v>
      </c>
      <c r="E22" s="2">
        <v>121.53</v>
      </c>
      <c r="F22" s="2">
        <v>72.333483</v>
      </c>
      <c r="G22" s="3">
        <v>180</v>
      </c>
      <c r="H22" s="3">
        <v>50</v>
      </c>
      <c r="I22" s="3">
        <f>[Oil Value]+[Gas Value]</f>
        <v>230</v>
      </c>
      <c r="J22" s="9">
        <f>IF(SUM([Total Value])=0,0,[Total Value]/SUM([Total Value]))</f>
        <v>0.01696165191740413</v>
      </c>
      <c r="K22" s="10">
        <v>16.7</v>
      </c>
    </row>
    <row r="23">
      <c r="A23" s="0" t="s">
        <v>719</v>
      </c>
      <c r="B23" s="0" t="s">
        <v>296</v>
      </c>
      <c r="C23" s="0" t="s">
        <v>297</v>
      </c>
      <c r="D23" s="0" t="s">
        <v>22</v>
      </c>
      <c r="E23" s="2">
        <v>121.53</v>
      </c>
      <c r="F23" s="2">
        <v>72.333483</v>
      </c>
      <c r="G23" s="3">
        <v>220</v>
      </c>
      <c r="H23" s="3">
        <v>0</v>
      </c>
      <c r="I23" s="3">
        <f>[Oil Value]+[Gas Value]</f>
        <v>220</v>
      </c>
      <c r="J23" s="9">
        <f>IF(SUM([Total Value])=0,0,[Total Value]/SUM([Total Value]))</f>
        <v>0.016224188790560472</v>
      </c>
      <c r="K23" s="10">
        <v>16</v>
      </c>
    </row>
    <row r="24">
      <c r="A24" s="0" t="s">
        <v>719</v>
      </c>
      <c r="B24" s="0" t="s">
        <v>298</v>
      </c>
      <c r="C24" s="0" t="s">
        <v>299</v>
      </c>
      <c r="D24" s="0" t="s">
        <v>22</v>
      </c>
      <c r="E24" s="2">
        <v>121.53</v>
      </c>
      <c r="F24" s="2">
        <v>72.333483</v>
      </c>
      <c r="G24" s="3">
        <v>220</v>
      </c>
      <c r="H24" s="3">
        <v>420</v>
      </c>
      <c r="I24" s="3">
        <f>[Oil Value]+[Gas Value]</f>
        <v>640</v>
      </c>
      <c r="J24" s="9">
        <f>IF(SUM([Total Value])=0,0,[Total Value]/SUM([Total Value]))</f>
        <v>0.0471976401179941</v>
      </c>
      <c r="K24" s="10">
        <v>46.34</v>
      </c>
    </row>
    <row r="25">
      <c r="A25" s="0" t="s">
        <v>719</v>
      </c>
      <c r="B25" s="0" t="s">
        <v>350</v>
      </c>
      <c r="C25" s="0" t="s">
        <v>351</v>
      </c>
      <c r="D25" s="0" t="s">
        <v>22</v>
      </c>
      <c r="E25" s="2">
        <v>121.53</v>
      </c>
      <c r="F25" s="2">
        <v>72.333483</v>
      </c>
      <c r="G25" s="3">
        <v>850</v>
      </c>
      <c r="H25" s="3">
        <v>620</v>
      </c>
      <c r="I25" s="3">
        <f>[Oil Value]+[Gas Value]</f>
        <v>1470</v>
      </c>
      <c r="J25" s="9">
        <f>IF(SUM([Total Value])=0,0,[Total Value]/SUM([Total Value]))</f>
        <v>0.1084070796460177</v>
      </c>
      <c r="K25" s="10">
        <v>106.4</v>
      </c>
    </row>
    <row r="26">
      <c r="A26" s="0" t="s">
        <v>719</v>
      </c>
      <c r="B26" s="0" t="s">
        <v>468</v>
      </c>
      <c r="C26" s="0" t="s">
        <v>469</v>
      </c>
      <c r="D26" s="0" t="s">
        <v>22</v>
      </c>
      <c r="E26" s="2">
        <v>121.53</v>
      </c>
      <c r="F26" s="2">
        <v>72.333483</v>
      </c>
      <c r="G26" s="3">
        <v>430</v>
      </c>
      <c r="H26" s="3">
        <v>160</v>
      </c>
      <c r="I26" s="3">
        <f>[Oil Value]+[Gas Value]</f>
        <v>590</v>
      </c>
      <c r="J26" s="9">
        <f>IF(SUM([Total Value])=0,0,[Total Value]/SUM([Total Value]))</f>
        <v>0.04351032448377581</v>
      </c>
      <c r="K26" s="10">
        <v>42.76</v>
      </c>
    </row>
    <row r="27">
      <c r="A27" s="0" t="s">
        <v>719</v>
      </c>
      <c r="B27" s="0" t="s">
        <v>512</v>
      </c>
      <c r="C27" s="0" t="s">
        <v>513</v>
      </c>
      <c r="D27" s="0" t="s">
        <v>22</v>
      </c>
      <c r="E27" s="2">
        <v>121.53</v>
      </c>
      <c r="F27" s="2">
        <v>72.333483</v>
      </c>
      <c r="G27" s="3">
        <v>0</v>
      </c>
      <c r="H27" s="3">
        <v>1910</v>
      </c>
      <c r="I27" s="3">
        <f>[Oil Value]+[Gas Value]</f>
        <v>1910</v>
      </c>
      <c r="J27" s="9">
        <f>IF(SUM([Total Value])=0,0,[Total Value]/SUM([Total Value]))</f>
        <v>0.14085545722713863</v>
      </c>
      <c r="K27" s="10">
        <v>138.28</v>
      </c>
    </row>
    <row r="28">
      <c r="A28" s="0" t="s">
        <v>719</v>
      </c>
      <c r="B28" s="0" t="s">
        <v>676</v>
      </c>
      <c r="C28" s="0" t="s">
        <v>677</v>
      </c>
      <c r="D28" s="0" t="s">
        <v>22</v>
      </c>
      <c r="E28" s="2">
        <v>121.53</v>
      </c>
      <c r="F28" s="2">
        <v>72.333483</v>
      </c>
      <c r="G28" s="3">
        <v>370</v>
      </c>
      <c r="H28" s="3">
        <v>4330</v>
      </c>
      <c r="I28" s="3">
        <f>[Oil Value]+[Gas Value]</f>
        <v>4700</v>
      </c>
      <c r="J28" s="9">
        <f>IF(SUM([Total Value])=0,0,[Total Value]/SUM([Total Value]))</f>
        <v>0.3466076696165192</v>
      </c>
      <c r="K28" s="10">
        <v>340.14</v>
      </c>
    </row>
    <row r="29">
      <c r="A29" s="0" t="s">
        <v>719</v>
      </c>
      <c r="B29" s="0" t="s">
        <v>678</v>
      </c>
      <c r="C29" s="0" t="s">
        <v>679</v>
      </c>
      <c r="D29" s="0" t="s">
        <v>22</v>
      </c>
      <c r="E29" s="2">
        <v>121.53</v>
      </c>
      <c r="F29" s="2">
        <v>72.333483</v>
      </c>
      <c r="G29" s="3">
        <v>300</v>
      </c>
      <c r="H29" s="3">
        <v>2370</v>
      </c>
      <c r="I29" s="3">
        <f>[Oil Value]+[Gas Value]</f>
        <v>2670</v>
      </c>
      <c r="J29" s="9">
        <f>IF(SUM([Total Value])=0,0,[Total Value]/SUM([Total Value]))</f>
        <v>0.19690265486725667</v>
      </c>
      <c r="K29" s="10">
        <v>193.26</v>
      </c>
    </row>
    <row r="30">
      <c r="A30" s="0" t="s">
        <v>719</v>
      </c>
      <c r="B30" s="0" t="s">
        <v>684</v>
      </c>
      <c r="C30" s="0" t="s">
        <v>685</v>
      </c>
      <c r="D30" s="0" t="s">
        <v>22</v>
      </c>
      <c r="E30" s="2">
        <v>121.53</v>
      </c>
      <c r="F30" s="2">
        <v>72.333483</v>
      </c>
      <c r="G30" s="3">
        <v>310</v>
      </c>
      <c r="H30" s="3">
        <v>100</v>
      </c>
      <c r="I30" s="3">
        <f>[Oil Value]+[Gas Value]</f>
        <v>410</v>
      </c>
      <c r="J30" s="9">
        <f>IF(SUM([Total Value])=0,0,[Total Value]/SUM([Total Value]))</f>
        <v>0.030235988200589974</v>
      </c>
      <c r="K30" s="10">
        <v>29.72</v>
      </c>
    </row>
  </sheetData>
  <headerFooter/>
  <tableParts>
    <tablePart r:id="rId1"/>
    <tablePart r:id="rId2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K64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36.25523376464844" customWidth="1"/>
    <col min="4" max="4" width="32.63665008544922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696</v>
      </c>
    </row>
    <row r="2">
      <c r="A2" s="0" t="s">
        <v>697</v>
      </c>
      <c r="B2" s="0" t="s">
        <v>698</v>
      </c>
      <c r="C2" s="0" t="s">
        <v>699</v>
      </c>
      <c r="D2" s="0" t="s">
        <v>700</v>
      </c>
      <c r="E2" s="0" t="s">
        <v>701</v>
      </c>
    </row>
    <row r="3">
      <c r="A3" s="0" t="s">
        <v>702</v>
      </c>
      <c r="B3" s="4">
        <v>0.18</v>
      </c>
      <c r="C3" s="4">
        <v>1014.18</v>
      </c>
      <c r="D3" s="4">
        <v>1014.18</v>
      </c>
      <c r="E3" s="4">
        <f>[Prior]+[First]+[Second]</f>
        <v>2028.54</v>
      </c>
    </row>
    <row r="4">
      <c r="A4" s="0" t="s">
        <v>703</v>
      </c>
      <c r="B4" s="4">
        <v>0</v>
      </c>
      <c r="C4" s="4">
        <v>-421.05</v>
      </c>
      <c r="D4" s="4">
        <v>-421.05</v>
      </c>
      <c r="E4" s="4">
        <f>[Prior]+[First]+[Second]</f>
        <v>-842.1</v>
      </c>
    </row>
    <row r="5">
      <c r="A5" s="0" t="s">
        <v>704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705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706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707</v>
      </c>
      <c r="B8" s="4">
        <v>0.21</v>
      </c>
      <c r="C8" s="4">
        <v>593.13</v>
      </c>
      <c r="D8" s="4">
        <v>593.13</v>
      </c>
      <c r="E8" s="4">
        <f>[Prior]+[First]+[Second]</f>
        <v>1186.47</v>
      </c>
    </row>
    <row r="9">
      <c r="A9" s="0" t="s">
        <v>708</v>
      </c>
      <c r="B9" s="4">
        <v>0.02</v>
      </c>
      <c r="C9" s="4">
        <v>0</v>
      </c>
      <c r="D9" s="4">
        <v>0</v>
      </c>
      <c r="E9" s="4">
        <f>[Prior]+[First]+[Second]</f>
        <v>0.02</v>
      </c>
    </row>
    <row r="10">
      <c r="A10" s="0" t="s">
        <v>709</v>
      </c>
      <c r="B10" s="4">
        <v>0.01</v>
      </c>
      <c r="C10" s="4">
        <v>0</v>
      </c>
      <c r="D10" s="4">
        <v>0</v>
      </c>
      <c r="E10" s="4">
        <f>[Prior]+[First]+[Second]</f>
        <v>0.01</v>
      </c>
    </row>
    <row r="11">
      <c r="A11" s="0" t="s">
        <v>710</v>
      </c>
      <c r="B11" s="4">
        <v>0.21</v>
      </c>
      <c r="C11" s="4">
        <v>593.13</v>
      </c>
      <c r="D11" s="4">
        <v>593.13</v>
      </c>
      <c r="E11" s="4">
        <f>[Prior]+[First]+[Second]</f>
        <v>1186.47</v>
      </c>
    </row>
    <row r="12">
      <c r="A12" s="0" t="s">
        <v>711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712</v>
      </c>
      <c r="B13" s="4">
        <v>0.21</v>
      </c>
      <c r="C13" s="4">
        <v>593.13</v>
      </c>
      <c r="D13" s="4">
        <v>593.13</v>
      </c>
      <c r="E13" s="4">
        <f>[Prior]+[First]+[Second]</f>
        <v>1186.47</v>
      </c>
    </row>
    <row r="15">
      <c r="A15" s="1" t="s">
        <v>713</v>
      </c>
    </row>
    <row r="16">
      <c r="A16" s="0" t="s">
        <v>714</v>
      </c>
      <c r="B16" s="0" t="s">
        <v>715</v>
      </c>
      <c r="C16" s="0" t="s">
        <v>716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717</v>
      </c>
      <c r="K16" s="0" t="s">
        <v>718</v>
      </c>
    </row>
    <row r="17">
      <c r="A17" s="0" t="s">
        <v>719</v>
      </c>
      <c r="B17" s="0" t="s">
        <v>158</v>
      </c>
      <c r="C17" s="0" t="s">
        <v>159</v>
      </c>
      <c r="D17" s="0" t="s">
        <v>23</v>
      </c>
      <c r="E17" s="2">
        <v>138.93</v>
      </c>
      <c r="F17" s="2">
        <v>81.086808</v>
      </c>
      <c r="G17" s="3">
        <v>0</v>
      </c>
      <c r="H17" s="3">
        <v>240</v>
      </c>
      <c r="I17" s="3">
        <f>[Oil Value]+[Gas Value]</f>
        <v>240</v>
      </c>
      <c r="J17" s="9">
        <f>IF(SUM([Total Value])=0,0,[Total Value]/SUM([Total Value]))</f>
        <v>0.016472203157172273</v>
      </c>
      <c r="K17" s="10">
        <v>19.44</v>
      </c>
    </row>
    <row r="18">
      <c r="A18" s="0" t="s">
        <v>719</v>
      </c>
      <c r="B18" s="0" t="s">
        <v>160</v>
      </c>
      <c r="C18" s="0" t="s">
        <v>161</v>
      </c>
      <c r="D18" s="0" t="s">
        <v>23</v>
      </c>
      <c r="E18" s="2">
        <v>138.93</v>
      </c>
      <c r="F18" s="2">
        <v>81.086808</v>
      </c>
      <c r="G18" s="3">
        <v>0</v>
      </c>
      <c r="H18" s="3">
        <v>1500</v>
      </c>
      <c r="I18" s="3">
        <f>[Oil Value]+[Gas Value]</f>
        <v>1500</v>
      </c>
      <c r="J18" s="9">
        <f>IF(SUM([Total Value])=0,0,[Total Value]/SUM([Total Value]))</f>
        <v>0.1029512697323267</v>
      </c>
      <c r="K18" s="10">
        <v>121.9</v>
      </c>
    </row>
    <row r="19">
      <c r="A19" s="0" t="s">
        <v>719</v>
      </c>
      <c r="B19" s="0" t="s">
        <v>162</v>
      </c>
      <c r="C19" s="0" t="s">
        <v>163</v>
      </c>
      <c r="D19" s="0" t="s">
        <v>23</v>
      </c>
      <c r="E19" s="2">
        <v>138.93</v>
      </c>
      <c r="F19" s="2">
        <v>81.086808</v>
      </c>
      <c r="G19" s="3">
        <v>0</v>
      </c>
      <c r="H19" s="3">
        <v>150</v>
      </c>
      <c r="I19" s="3">
        <f>[Oil Value]+[Gas Value]</f>
        <v>150</v>
      </c>
      <c r="J19" s="9">
        <f>IF(SUM([Total Value])=0,0,[Total Value]/SUM([Total Value]))</f>
        <v>0.01029512697323267</v>
      </c>
      <c r="K19" s="10">
        <v>12.26</v>
      </c>
    </row>
    <row r="20">
      <c r="A20" s="0" t="s">
        <v>719</v>
      </c>
      <c r="B20" s="0" t="s">
        <v>168</v>
      </c>
      <c r="C20" s="0" t="s">
        <v>169</v>
      </c>
      <c r="D20" s="0" t="s">
        <v>23</v>
      </c>
      <c r="E20" s="2">
        <v>138.93</v>
      </c>
      <c r="F20" s="2">
        <v>81.086808</v>
      </c>
      <c r="G20" s="3">
        <v>0</v>
      </c>
      <c r="H20" s="3">
        <v>380</v>
      </c>
      <c r="I20" s="3">
        <f>[Oil Value]+[Gas Value]</f>
        <v>380</v>
      </c>
      <c r="J20" s="9">
        <f>IF(SUM([Total Value])=0,0,[Total Value]/SUM([Total Value]))</f>
        <v>0.02608098833218943</v>
      </c>
      <c r="K20" s="10">
        <v>30.98</v>
      </c>
    </row>
    <row r="21">
      <c r="A21" s="0" t="s">
        <v>719</v>
      </c>
      <c r="B21" s="0" t="s">
        <v>170</v>
      </c>
      <c r="C21" s="0" t="s">
        <v>171</v>
      </c>
      <c r="D21" s="0" t="s">
        <v>23</v>
      </c>
      <c r="E21" s="2">
        <v>138.93</v>
      </c>
      <c r="F21" s="2">
        <v>81.086808</v>
      </c>
      <c r="G21" s="3">
        <v>0</v>
      </c>
      <c r="H21" s="3">
        <v>140</v>
      </c>
      <c r="I21" s="3">
        <f>[Oil Value]+[Gas Value]</f>
        <v>140</v>
      </c>
      <c r="J21" s="9">
        <f>IF(SUM([Total Value])=0,0,[Total Value]/SUM([Total Value]))</f>
        <v>0.009608785175017159</v>
      </c>
      <c r="K21" s="10">
        <v>11.54</v>
      </c>
    </row>
    <row r="22">
      <c r="A22" s="0" t="s">
        <v>719</v>
      </c>
      <c r="B22" s="0" t="s">
        <v>172</v>
      </c>
      <c r="C22" s="0" t="s">
        <v>173</v>
      </c>
      <c r="D22" s="0" t="s">
        <v>23</v>
      </c>
      <c r="E22" s="2">
        <v>138.93</v>
      </c>
      <c r="F22" s="2">
        <v>81.086808</v>
      </c>
      <c r="G22" s="3">
        <v>0</v>
      </c>
      <c r="H22" s="3">
        <v>170</v>
      </c>
      <c r="I22" s="3">
        <f>[Oil Value]+[Gas Value]</f>
        <v>170</v>
      </c>
      <c r="J22" s="9">
        <f>IF(SUM([Total Value])=0,0,[Total Value]/SUM([Total Value]))</f>
        <v>0.011667810569663694</v>
      </c>
      <c r="K22" s="10">
        <v>13.92</v>
      </c>
    </row>
    <row r="23">
      <c r="A23" s="0" t="s">
        <v>719</v>
      </c>
      <c r="B23" s="0" t="s">
        <v>174</v>
      </c>
      <c r="C23" s="0" t="s">
        <v>175</v>
      </c>
      <c r="D23" s="0" t="s">
        <v>23</v>
      </c>
      <c r="E23" s="2">
        <v>138.93</v>
      </c>
      <c r="F23" s="2">
        <v>81.086808</v>
      </c>
      <c r="G23" s="3">
        <v>0</v>
      </c>
      <c r="H23" s="3">
        <v>200</v>
      </c>
      <c r="I23" s="3">
        <f>[Oil Value]+[Gas Value]</f>
        <v>200</v>
      </c>
      <c r="J23" s="9">
        <f>IF(SUM([Total Value])=0,0,[Total Value]/SUM([Total Value]))</f>
        <v>0.013726835964310229</v>
      </c>
      <c r="K23" s="10">
        <v>16.26</v>
      </c>
    </row>
    <row r="24">
      <c r="A24" s="0" t="s">
        <v>719</v>
      </c>
      <c r="B24" s="0" t="s">
        <v>184</v>
      </c>
      <c r="C24" s="0" t="s">
        <v>185</v>
      </c>
      <c r="D24" s="0" t="s">
        <v>23</v>
      </c>
      <c r="E24" s="2">
        <v>138.93</v>
      </c>
      <c r="F24" s="2">
        <v>81.086808</v>
      </c>
      <c r="G24" s="3">
        <v>0</v>
      </c>
      <c r="H24" s="3">
        <v>250</v>
      </c>
      <c r="I24" s="3">
        <f>[Oil Value]+[Gas Value]</f>
        <v>250</v>
      </c>
      <c r="J24" s="9">
        <f>IF(SUM([Total Value])=0,0,[Total Value]/SUM([Total Value]))</f>
        <v>0.017158544955387784</v>
      </c>
      <c r="K24" s="10">
        <v>20.34</v>
      </c>
    </row>
    <row r="25">
      <c r="A25" s="0" t="s">
        <v>719</v>
      </c>
      <c r="B25" s="0" t="s">
        <v>186</v>
      </c>
      <c r="C25" s="0" t="s">
        <v>187</v>
      </c>
      <c r="D25" s="0" t="s">
        <v>23</v>
      </c>
      <c r="E25" s="2">
        <v>138.93</v>
      </c>
      <c r="F25" s="2">
        <v>81.086808</v>
      </c>
      <c r="G25" s="3">
        <v>360</v>
      </c>
      <c r="H25" s="3">
        <v>490</v>
      </c>
      <c r="I25" s="3">
        <f>[Oil Value]+[Gas Value]</f>
        <v>850</v>
      </c>
      <c r="J25" s="9">
        <f>IF(SUM([Total Value])=0,0,[Total Value]/SUM([Total Value]))</f>
        <v>0.058339052848318466</v>
      </c>
      <c r="K25" s="10">
        <v>68.96</v>
      </c>
    </row>
    <row r="26">
      <c r="A26" s="0" t="s">
        <v>719</v>
      </c>
      <c r="B26" s="0" t="s">
        <v>188</v>
      </c>
      <c r="C26" s="0" t="s">
        <v>189</v>
      </c>
      <c r="D26" s="0" t="s">
        <v>23</v>
      </c>
      <c r="E26" s="2">
        <v>138.93</v>
      </c>
      <c r="F26" s="2">
        <v>81.086808</v>
      </c>
      <c r="G26" s="3">
        <v>0</v>
      </c>
      <c r="H26" s="3">
        <v>70</v>
      </c>
      <c r="I26" s="3">
        <f>[Oil Value]+[Gas Value]</f>
        <v>70</v>
      </c>
      <c r="J26" s="9">
        <f>IF(SUM([Total Value])=0,0,[Total Value]/SUM([Total Value]))</f>
        <v>0.004804392587508579</v>
      </c>
      <c r="K26" s="10">
        <v>5.68</v>
      </c>
    </row>
    <row r="27">
      <c r="A27" s="0" t="s">
        <v>719</v>
      </c>
      <c r="B27" s="0" t="s">
        <v>192</v>
      </c>
      <c r="C27" s="0" t="s">
        <v>193</v>
      </c>
      <c r="D27" s="0" t="s">
        <v>23</v>
      </c>
      <c r="E27" s="2">
        <v>138.93</v>
      </c>
      <c r="F27" s="2">
        <v>81.086808</v>
      </c>
      <c r="G27" s="3">
        <v>0</v>
      </c>
      <c r="H27" s="3">
        <v>100</v>
      </c>
      <c r="I27" s="3">
        <f>[Oil Value]+[Gas Value]</f>
        <v>100</v>
      </c>
      <c r="J27" s="9">
        <f>IF(SUM([Total Value])=0,0,[Total Value]/SUM([Total Value]))</f>
        <v>0.006863417982155114</v>
      </c>
      <c r="K27" s="10">
        <v>8.32</v>
      </c>
    </row>
    <row r="28">
      <c r="A28" s="0" t="s">
        <v>719</v>
      </c>
      <c r="B28" s="0" t="s">
        <v>194</v>
      </c>
      <c r="C28" s="0" t="s">
        <v>195</v>
      </c>
      <c r="D28" s="0" t="s">
        <v>23</v>
      </c>
      <c r="E28" s="2">
        <v>138.93</v>
      </c>
      <c r="F28" s="2">
        <v>81.086808</v>
      </c>
      <c r="G28" s="3">
        <v>330</v>
      </c>
      <c r="H28" s="3">
        <v>1300</v>
      </c>
      <c r="I28" s="3">
        <f>[Oil Value]+[Gas Value]</f>
        <v>1630</v>
      </c>
      <c r="J28" s="9">
        <f>IF(SUM([Total Value])=0,0,[Total Value]/SUM([Total Value]))</f>
        <v>0.11187371310912834</v>
      </c>
      <c r="K28" s="10">
        <v>132.3</v>
      </c>
    </row>
    <row r="29">
      <c r="A29" s="0" t="s">
        <v>719</v>
      </c>
      <c r="B29" s="0" t="s">
        <v>196</v>
      </c>
      <c r="C29" s="0" t="s">
        <v>197</v>
      </c>
      <c r="D29" s="0" t="s">
        <v>23</v>
      </c>
      <c r="E29" s="2">
        <v>138.93</v>
      </c>
      <c r="F29" s="2">
        <v>81.086808</v>
      </c>
      <c r="G29" s="3">
        <v>0</v>
      </c>
      <c r="H29" s="3">
        <v>240</v>
      </c>
      <c r="I29" s="3">
        <f>[Oil Value]+[Gas Value]</f>
        <v>240</v>
      </c>
      <c r="J29" s="9">
        <f>IF(SUM([Total Value])=0,0,[Total Value]/SUM([Total Value]))</f>
        <v>0.016472203157172273</v>
      </c>
      <c r="K29" s="10">
        <v>19.44</v>
      </c>
    </row>
    <row r="30">
      <c r="A30" s="0" t="s">
        <v>719</v>
      </c>
      <c r="B30" s="0" t="s">
        <v>200</v>
      </c>
      <c r="C30" s="0" t="s">
        <v>201</v>
      </c>
      <c r="D30" s="0" t="s">
        <v>23</v>
      </c>
      <c r="E30" s="2">
        <v>138.93</v>
      </c>
      <c r="F30" s="2">
        <v>81.086808</v>
      </c>
      <c r="G30" s="3">
        <v>180</v>
      </c>
      <c r="H30" s="3">
        <v>130</v>
      </c>
      <c r="I30" s="3">
        <f>[Oil Value]+[Gas Value]</f>
        <v>310</v>
      </c>
      <c r="J30" s="9">
        <f>IF(SUM([Total Value])=0,0,[Total Value]/SUM([Total Value]))</f>
        <v>0.021276595744680854</v>
      </c>
      <c r="K30" s="10">
        <v>25.26</v>
      </c>
    </row>
    <row r="31">
      <c r="A31" s="0" t="s">
        <v>719</v>
      </c>
      <c r="B31" s="0" t="s">
        <v>202</v>
      </c>
      <c r="C31" s="0" t="s">
        <v>203</v>
      </c>
      <c r="D31" s="0" t="s">
        <v>23</v>
      </c>
      <c r="E31" s="2">
        <v>138.93</v>
      </c>
      <c r="F31" s="2">
        <v>81.086808</v>
      </c>
      <c r="G31" s="3">
        <v>0</v>
      </c>
      <c r="H31" s="3">
        <v>50</v>
      </c>
      <c r="I31" s="3">
        <f>[Oil Value]+[Gas Value]</f>
        <v>50</v>
      </c>
      <c r="J31" s="9">
        <f>IF(SUM([Total Value])=0,0,[Total Value]/SUM([Total Value]))</f>
        <v>0.003431708991077557</v>
      </c>
      <c r="K31" s="10">
        <v>4.18</v>
      </c>
    </row>
    <row r="32">
      <c r="A32" s="0" t="s">
        <v>719</v>
      </c>
      <c r="B32" s="0" t="s">
        <v>204</v>
      </c>
      <c r="C32" s="0" t="s">
        <v>205</v>
      </c>
      <c r="D32" s="0" t="s">
        <v>23</v>
      </c>
      <c r="E32" s="2">
        <v>138.93</v>
      </c>
      <c r="F32" s="2">
        <v>81.086808</v>
      </c>
      <c r="G32" s="3">
        <v>180</v>
      </c>
      <c r="H32" s="3">
        <v>210</v>
      </c>
      <c r="I32" s="3">
        <f>[Oil Value]+[Gas Value]</f>
        <v>390</v>
      </c>
      <c r="J32" s="9">
        <f>IF(SUM([Total Value])=0,0,[Total Value]/SUM([Total Value]))</f>
        <v>0.026767330130404943</v>
      </c>
      <c r="K32" s="10">
        <v>31.74</v>
      </c>
    </row>
    <row r="33">
      <c r="A33" s="0" t="s">
        <v>719</v>
      </c>
      <c r="B33" s="0" t="s">
        <v>206</v>
      </c>
      <c r="C33" s="0" t="s">
        <v>207</v>
      </c>
      <c r="D33" s="0" t="s">
        <v>23</v>
      </c>
      <c r="E33" s="2">
        <v>138.93</v>
      </c>
      <c r="F33" s="2">
        <v>81.086808</v>
      </c>
      <c r="G33" s="3">
        <v>180</v>
      </c>
      <c r="H33" s="3">
        <v>0</v>
      </c>
      <c r="I33" s="3">
        <f>[Oil Value]+[Gas Value]</f>
        <v>180</v>
      </c>
      <c r="J33" s="9">
        <f>IF(SUM([Total Value])=0,0,[Total Value]/SUM([Total Value]))</f>
        <v>0.012354152367879203</v>
      </c>
      <c r="K33" s="10">
        <v>14.82</v>
      </c>
    </row>
    <row r="34">
      <c r="A34" s="0" t="s">
        <v>719</v>
      </c>
      <c r="B34" s="0" t="s">
        <v>208</v>
      </c>
      <c r="C34" s="0" t="s">
        <v>209</v>
      </c>
      <c r="D34" s="0" t="s">
        <v>23</v>
      </c>
      <c r="E34" s="2">
        <v>138.93</v>
      </c>
      <c r="F34" s="2">
        <v>81.086808</v>
      </c>
      <c r="G34" s="3">
        <v>180</v>
      </c>
      <c r="H34" s="3">
        <v>90</v>
      </c>
      <c r="I34" s="3">
        <f>[Oil Value]+[Gas Value]</f>
        <v>270</v>
      </c>
      <c r="J34" s="9">
        <f>IF(SUM([Total Value])=0,0,[Total Value]/SUM([Total Value]))</f>
        <v>0.018531228551818806</v>
      </c>
      <c r="K34" s="10">
        <v>21.98</v>
      </c>
    </row>
    <row r="35">
      <c r="A35" s="0" t="s">
        <v>719</v>
      </c>
      <c r="B35" s="0" t="s">
        <v>210</v>
      </c>
      <c r="C35" s="0" t="s">
        <v>211</v>
      </c>
      <c r="D35" s="0" t="s">
        <v>23</v>
      </c>
      <c r="E35" s="2">
        <v>138.93</v>
      </c>
      <c r="F35" s="2">
        <v>81.086808</v>
      </c>
      <c r="G35" s="3">
        <v>180</v>
      </c>
      <c r="H35" s="3">
        <v>400</v>
      </c>
      <c r="I35" s="3">
        <f>[Oil Value]+[Gas Value]</f>
        <v>580</v>
      </c>
      <c r="J35" s="9">
        <f>IF(SUM([Total Value])=0,0,[Total Value]/SUM([Total Value]))</f>
        <v>0.03980782429649966</v>
      </c>
      <c r="K35" s="10">
        <v>47.18</v>
      </c>
    </row>
    <row r="36">
      <c r="A36" s="0" t="s">
        <v>719</v>
      </c>
      <c r="B36" s="0" t="s">
        <v>212</v>
      </c>
      <c r="C36" s="0" t="s">
        <v>213</v>
      </c>
      <c r="D36" s="0" t="s">
        <v>23</v>
      </c>
      <c r="E36" s="2">
        <v>138.93</v>
      </c>
      <c r="F36" s="2">
        <v>81.086808</v>
      </c>
      <c r="G36" s="3">
        <v>0</v>
      </c>
      <c r="H36" s="3">
        <v>320</v>
      </c>
      <c r="I36" s="3">
        <f>[Oil Value]+[Gas Value]</f>
        <v>320</v>
      </c>
      <c r="J36" s="9">
        <f>IF(SUM([Total Value])=0,0,[Total Value]/SUM([Total Value]))</f>
        <v>0.02196293754289636</v>
      </c>
      <c r="K36" s="10">
        <v>25.94</v>
      </c>
    </row>
    <row r="37">
      <c r="A37" s="0" t="s">
        <v>719</v>
      </c>
      <c r="B37" s="0" t="s">
        <v>220</v>
      </c>
      <c r="C37" s="0" t="s">
        <v>221</v>
      </c>
      <c r="D37" s="0" t="s">
        <v>23</v>
      </c>
      <c r="E37" s="2">
        <v>138.93</v>
      </c>
      <c r="F37" s="2">
        <v>81.086808</v>
      </c>
      <c r="G37" s="3">
        <v>0</v>
      </c>
      <c r="H37" s="3">
        <v>420</v>
      </c>
      <c r="I37" s="3">
        <f>[Oil Value]+[Gas Value]</f>
        <v>420</v>
      </c>
      <c r="J37" s="9">
        <f>IF(SUM([Total Value])=0,0,[Total Value]/SUM([Total Value]))</f>
        <v>0.028826355525051476</v>
      </c>
      <c r="K37" s="10">
        <v>34.26</v>
      </c>
    </row>
    <row r="38">
      <c r="A38" s="0" t="s">
        <v>719</v>
      </c>
      <c r="B38" s="0" t="s">
        <v>226</v>
      </c>
      <c r="C38" s="0" t="s">
        <v>227</v>
      </c>
      <c r="D38" s="0" t="s">
        <v>23</v>
      </c>
      <c r="E38" s="2">
        <v>138.93</v>
      </c>
      <c r="F38" s="2">
        <v>81.086808</v>
      </c>
      <c r="G38" s="3">
        <v>0</v>
      </c>
      <c r="H38" s="3">
        <v>180</v>
      </c>
      <c r="I38" s="3">
        <f>[Oil Value]+[Gas Value]</f>
        <v>180</v>
      </c>
      <c r="J38" s="9">
        <f>IF(SUM([Total Value])=0,0,[Total Value]/SUM([Total Value]))</f>
        <v>0.012354152367879203</v>
      </c>
      <c r="K38" s="10">
        <v>14.82</v>
      </c>
    </row>
    <row r="39">
      <c r="A39" s="0" t="s">
        <v>719</v>
      </c>
      <c r="B39" s="0" t="s">
        <v>228</v>
      </c>
      <c r="C39" s="0" t="s">
        <v>229</v>
      </c>
      <c r="D39" s="0" t="s">
        <v>23</v>
      </c>
      <c r="E39" s="2">
        <v>138.93</v>
      </c>
      <c r="F39" s="2">
        <v>81.086808</v>
      </c>
      <c r="G39" s="3">
        <v>0</v>
      </c>
      <c r="H39" s="3">
        <v>70</v>
      </c>
      <c r="I39" s="3">
        <f>[Oil Value]+[Gas Value]</f>
        <v>70</v>
      </c>
      <c r="J39" s="9">
        <f>IF(SUM([Total Value])=0,0,[Total Value]/SUM([Total Value]))</f>
        <v>0.004804392587508579</v>
      </c>
      <c r="K39" s="10">
        <v>5.68</v>
      </c>
    </row>
    <row r="40">
      <c r="A40" s="0" t="s">
        <v>719</v>
      </c>
      <c r="B40" s="0" t="s">
        <v>230</v>
      </c>
      <c r="C40" s="0" t="s">
        <v>231</v>
      </c>
      <c r="D40" s="0" t="s">
        <v>23</v>
      </c>
      <c r="E40" s="2">
        <v>138.93</v>
      </c>
      <c r="F40" s="2">
        <v>81.086808</v>
      </c>
      <c r="G40" s="3">
        <v>0</v>
      </c>
      <c r="H40" s="3">
        <v>60</v>
      </c>
      <c r="I40" s="3">
        <f>[Oil Value]+[Gas Value]</f>
        <v>60</v>
      </c>
      <c r="J40" s="9">
        <f>IF(SUM([Total Value])=0,0,[Total Value]/SUM([Total Value]))</f>
        <v>0.004118050789293068</v>
      </c>
      <c r="K40" s="10">
        <v>5.1</v>
      </c>
    </row>
    <row r="41">
      <c r="A41" s="0" t="s">
        <v>719</v>
      </c>
      <c r="B41" s="0" t="s">
        <v>234</v>
      </c>
      <c r="C41" s="0" t="s">
        <v>235</v>
      </c>
      <c r="D41" s="0" t="s">
        <v>23</v>
      </c>
      <c r="E41" s="2">
        <v>138.93</v>
      </c>
      <c r="F41" s="2">
        <v>81.086808</v>
      </c>
      <c r="G41" s="3">
        <v>0</v>
      </c>
      <c r="H41" s="3">
        <v>370</v>
      </c>
      <c r="I41" s="3">
        <f>[Oil Value]+[Gas Value]</f>
        <v>370</v>
      </c>
      <c r="J41" s="9">
        <f>IF(SUM([Total Value])=0,0,[Total Value]/SUM([Total Value]))</f>
        <v>0.02539464653397392</v>
      </c>
      <c r="K41" s="10">
        <v>30.1</v>
      </c>
    </row>
    <row r="42">
      <c r="A42" s="0" t="s">
        <v>719</v>
      </c>
      <c r="B42" s="0" t="s">
        <v>240</v>
      </c>
      <c r="C42" s="0" t="s">
        <v>241</v>
      </c>
      <c r="D42" s="0" t="s">
        <v>23</v>
      </c>
      <c r="E42" s="2">
        <v>138.93</v>
      </c>
      <c r="F42" s="2">
        <v>81.086808</v>
      </c>
      <c r="G42" s="3">
        <v>0</v>
      </c>
      <c r="H42" s="3">
        <v>40</v>
      </c>
      <c r="I42" s="3">
        <f>[Oil Value]+[Gas Value]</f>
        <v>40</v>
      </c>
      <c r="J42" s="9">
        <f>IF(SUM([Total Value])=0,0,[Total Value]/SUM([Total Value]))</f>
        <v>0.002745367192862045</v>
      </c>
      <c r="K42" s="10">
        <v>3.3</v>
      </c>
    </row>
    <row r="43">
      <c r="A43" s="0" t="s">
        <v>719</v>
      </c>
      <c r="B43" s="0" t="s">
        <v>242</v>
      </c>
      <c r="C43" s="0" t="s">
        <v>243</v>
      </c>
      <c r="D43" s="0" t="s">
        <v>23</v>
      </c>
      <c r="E43" s="2">
        <v>138.93</v>
      </c>
      <c r="F43" s="2">
        <v>81.086808</v>
      </c>
      <c r="G43" s="3">
        <v>240</v>
      </c>
      <c r="H43" s="3">
        <v>70</v>
      </c>
      <c r="I43" s="3">
        <f>[Oil Value]+[Gas Value]</f>
        <v>310</v>
      </c>
      <c r="J43" s="9">
        <f>IF(SUM([Total Value])=0,0,[Total Value]/SUM([Total Value]))</f>
        <v>0.021276595744680854</v>
      </c>
      <c r="K43" s="10">
        <v>25.26</v>
      </c>
    </row>
    <row r="44">
      <c r="A44" s="0" t="s">
        <v>719</v>
      </c>
      <c r="B44" s="0" t="s">
        <v>246</v>
      </c>
      <c r="C44" s="0" t="s">
        <v>247</v>
      </c>
      <c r="D44" s="0" t="s">
        <v>23</v>
      </c>
      <c r="E44" s="2">
        <v>138.93</v>
      </c>
      <c r="F44" s="2">
        <v>81.086808</v>
      </c>
      <c r="G44" s="3">
        <v>0</v>
      </c>
      <c r="H44" s="3">
        <v>260</v>
      </c>
      <c r="I44" s="3">
        <f>[Oil Value]+[Gas Value]</f>
        <v>260</v>
      </c>
      <c r="J44" s="9">
        <f>IF(SUM([Total Value])=0,0,[Total Value]/SUM([Total Value]))</f>
        <v>0.017844886753603295</v>
      </c>
      <c r="K44" s="10">
        <v>21.28</v>
      </c>
    </row>
    <row r="45">
      <c r="A45" s="0" t="s">
        <v>719</v>
      </c>
      <c r="B45" s="0" t="s">
        <v>276</v>
      </c>
      <c r="C45" s="0" t="s">
        <v>277</v>
      </c>
      <c r="D45" s="0" t="s">
        <v>23</v>
      </c>
      <c r="E45" s="2">
        <v>138.93</v>
      </c>
      <c r="F45" s="2">
        <v>81.086808</v>
      </c>
      <c r="G45" s="3">
        <v>0</v>
      </c>
      <c r="H45" s="3">
        <v>440</v>
      </c>
      <c r="I45" s="3">
        <f>[Oil Value]+[Gas Value]</f>
        <v>440</v>
      </c>
      <c r="J45" s="9">
        <f>IF(SUM([Total Value])=0,0,[Total Value]/SUM([Total Value]))</f>
        <v>0.0301990391214825</v>
      </c>
      <c r="K45" s="10">
        <v>35.76</v>
      </c>
    </row>
    <row r="46">
      <c r="A46" s="0" t="s">
        <v>719</v>
      </c>
      <c r="B46" s="0" t="s">
        <v>294</v>
      </c>
      <c r="C46" s="0" t="s">
        <v>295</v>
      </c>
      <c r="D46" s="0" t="s">
        <v>23</v>
      </c>
      <c r="E46" s="2">
        <v>138.93</v>
      </c>
      <c r="F46" s="2">
        <v>81.086808</v>
      </c>
      <c r="G46" s="3">
        <v>0</v>
      </c>
      <c r="H46" s="3">
        <v>50</v>
      </c>
      <c r="I46" s="3">
        <f>[Oil Value]+[Gas Value]</f>
        <v>50</v>
      </c>
      <c r="J46" s="9">
        <f>IF(SUM([Total Value])=0,0,[Total Value]/SUM([Total Value]))</f>
        <v>0.003431708991077557</v>
      </c>
      <c r="K46" s="10">
        <v>4.18</v>
      </c>
    </row>
    <row r="47">
      <c r="A47" s="0" t="s">
        <v>719</v>
      </c>
      <c r="B47" s="0" t="s">
        <v>304</v>
      </c>
      <c r="C47" s="0" t="s">
        <v>305</v>
      </c>
      <c r="D47" s="0" t="s">
        <v>23</v>
      </c>
      <c r="E47" s="2">
        <v>138.93</v>
      </c>
      <c r="F47" s="2">
        <v>81.086808</v>
      </c>
      <c r="G47" s="3">
        <v>0</v>
      </c>
      <c r="H47" s="3">
        <v>110</v>
      </c>
      <c r="I47" s="3">
        <f>[Oil Value]+[Gas Value]</f>
        <v>110</v>
      </c>
      <c r="J47" s="9">
        <f>IF(SUM([Total Value])=0,0,[Total Value]/SUM([Total Value]))</f>
        <v>0.007549759780370625</v>
      </c>
      <c r="K47" s="10">
        <v>8.92</v>
      </c>
    </row>
    <row r="48">
      <c r="A48" s="0" t="s">
        <v>719</v>
      </c>
      <c r="B48" s="0" t="s">
        <v>316</v>
      </c>
      <c r="C48" s="0" t="s">
        <v>317</v>
      </c>
      <c r="D48" s="0" t="s">
        <v>23</v>
      </c>
      <c r="E48" s="2">
        <v>138.93</v>
      </c>
      <c r="F48" s="2">
        <v>81.086808</v>
      </c>
      <c r="G48" s="3">
        <v>0</v>
      </c>
      <c r="H48" s="3">
        <v>580</v>
      </c>
      <c r="I48" s="3">
        <f>[Oil Value]+[Gas Value]</f>
        <v>580</v>
      </c>
      <c r="J48" s="9">
        <f>IF(SUM([Total Value])=0,0,[Total Value]/SUM([Total Value]))</f>
        <v>0.03980782429649966</v>
      </c>
      <c r="K48" s="10">
        <v>47.18</v>
      </c>
    </row>
    <row r="49">
      <c r="A49" s="0" t="s">
        <v>719</v>
      </c>
      <c r="B49" s="0" t="s">
        <v>352</v>
      </c>
      <c r="C49" s="0" t="s">
        <v>353</v>
      </c>
      <c r="D49" s="0" t="s">
        <v>23</v>
      </c>
      <c r="E49" s="2">
        <v>138.93</v>
      </c>
      <c r="F49" s="2">
        <v>81.086808</v>
      </c>
      <c r="G49" s="3">
        <v>0</v>
      </c>
      <c r="H49" s="3">
        <v>70</v>
      </c>
      <c r="I49" s="3">
        <f>[Oil Value]+[Gas Value]</f>
        <v>70</v>
      </c>
      <c r="J49" s="9">
        <f>IF(SUM([Total Value])=0,0,[Total Value]/SUM([Total Value]))</f>
        <v>0.004804392587508579</v>
      </c>
      <c r="K49" s="10">
        <v>5.68</v>
      </c>
    </row>
    <row r="50">
      <c r="A50" s="0" t="s">
        <v>719</v>
      </c>
      <c r="B50" s="0" t="s">
        <v>354</v>
      </c>
      <c r="C50" s="0" t="s">
        <v>355</v>
      </c>
      <c r="D50" s="0" t="s">
        <v>23</v>
      </c>
      <c r="E50" s="2">
        <v>138.93</v>
      </c>
      <c r="F50" s="2">
        <v>81.086808</v>
      </c>
      <c r="G50" s="3">
        <v>90</v>
      </c>
      <c r="H50" s="3">
        <v>0</v>
      </c>
      <c r="I50" s="3">
        <f>[Oil Value]+[Gas Value]</f>
        <v>90</v>
      </c>
      <c r="J50" s="9">
        <f>IF(SUM([Total Value])=0,0,[Total Value]/SUM([Total Value]))</f>
        <v>0.0061770761839396015</v>
      </c>
      <c r="K50" s="10">
        <v>7.36</v>
      </c>
    </row>
    <row r="51">
      <c r="A51" s="0" t="s">
        <v>719</v>
      </c>
      <c r="B51" s="0" t="s">
        <v>396</v>
      </c>
      <c r="C51" s="0" t="s">
        <v>397</v>
      </c>
      <c r="D51" s="0" t="s">
        <v>23</v>
      </c>
      <c r="E51" s="2">
        <v>138.93</v>
      </c>
      <c r="F51" s="2">
        <v>81.086808</v>
      </c>
      <c r="G51" s="3">
        <v>0</v>
      </c>
      <c r="H51" s="3">
        <v>280</v>
      </c>
      <c r="I51" s="3">
        <f>[Oil Value]+[Gas Value]</f>
        <v>280</v>
      </c>
      <c r="J51" s="9">
        <f>IF(SUM([Total Value])=0,0,[Total Value]/SUM([Total Value]))</f>
        <v>0.019217570350034317</v>
      </c>
      <c r="K51" s="10">
        <v>22.78</v>
      </c>
    </row>
    <row r="52">
      <c r="A52" s="0" t="s">
        <v>719</v>
      </c>
      <c r="B52" s="0" t="s">
        <v>400</v>
      </c>
      <c r="C52" s="0" t="s">
        <v>401</v>
      </c>
      <c r="D52" s="0" t="s">
        <v>23</v>
      </c>
      <c r="E52" s="2">
        <v>138.93</v>
      </c>
      <c r="F52" s="2">
        <v>81.086808</v>
      </c>
      <c r="G52" s="3">
        <v>120</v>
      </c>
      <c r="H52" s="3">
        <v>120</v>
      </c>
      <c r="I52" s="3">
        <f>[Oil Value]+[Gas Value]</f>
        <v>240</v>
      </c>
      <c r="J52" s="9">
        <f>IF(SUM([Total Value])=0,0,[Total Value]/SUM([Total Value]))</f>
        <v>0.016472203157172273</v>
      </c>
      <c r="K52" s="10">
        <v>19.44</v>
      </c>
    </row>
    <row r="53">
      <c r="A53" s="0" t="s">
        <v>719</v>
      </c>
      <c r="B53" s="0" t="s">
        <v>402</v>
      </c>
      <c r="C53" s="0" t="s">
        <v>403</v>
      </c>
      <c r="D53" s="0" t="s">
        <v>23</v>
      </c>
      <c r="E53" s="2">
        <v>138.93</v>
      </c>
      <c r="F53" s="2">
        <v>81.086808</v>
      </c>
      <c r="G53" s="3">
        <v>120</v>
      </c>
      <c r="H53" s="3">
        <v>120</v>
      </c>
      <c r="I53" s="3">
        <f>[Oil Value]+[Gas Value]</f>
        <v>240</v>
      </c>
      <c r="J53" s="9">
        <f>IF(SUM([Total Value])=0,0,[Total Value]/SUM([Total Value]))</f>
        <v>0.016472203157172273</v>
      </c>
      <c r="K53" s="10">
        <v>19.44</v>
      </c>
    </row>
    <row r="54">
      <c r="A54" s="0" t="s">
        <v>719</v>
      </c>
      <c r="B54" s="0" t="s">
        <v>404</v>
      </c>
      <c r="C54" s="0" t="s">
        <v>405</v>
      </c>
      <c r="D54" s="0" t="s">
        <v>23</v>
      </c>
      <c r="E54" s="2">
        <v>138.93</v>
      </c>
      <c r="F54" s="2">
        <v>81.086808</v>
      </c>
      <c r="G54" s="3">
        <v>120</v>
      </c>
      <c r="H54" s="3">
        <v>120</v>
      </c>
      <c r="I54" s="3">
        <f>[Oil Value]+[Gas Value]</f>
        <v>240</v>
      </c>
      <c r="J54" s="9">
        <f>IF(SUM([Total Value])=0,0,[Total Value]/SUM([Total Value]))</f>
        <v>0.016472203157172273</v>
      </c>
      <c r="K54" s="10">
        <v>19.44</v>
      </c>
    </row>
    <row r="55">
      <c r="A55" s="0" t="s">
        <v>719</v>
      </c>
      <c r="B55" s="0" t="s">
        <v>428</v>
      </c>
      <c r="C55" s="0" t="s">
        <v>429</v>
      </c>
      <c r="D55" s="0" t="s">
        <v>23</v>
      </c>
      <c r="E55" s="2">
        <v>138.93</v>
      </c>
      <c r="F55" s="2">
        <v>81.086808</v>
      </c>
      <c r="G55" s="3">
        <v>420</v>
      </c>
      <c r="H55" s="3">
        <v>140</v>
      </c>
      <c r="I55" s="3">
        <f>[Oil Value]+[Gas Value]</f>
        <v>560</v>
      </c>
      <c r="J55" s="9">
        <f>IF(SUM([Total Value])=0,0,[Total Value]/SUM([Total Value]))</f>
        <v>0.038435140700068635</v>
      </c>
      <c r="K55" s="10">
        <v>45.46</v>
      </c>
    </row>
    <row r="56">
      <c r="A56" s="0" t="s">
        <v>719</v>
      </c>
      <c r="B56" s="0" t="s">
        <v>434</v>
      </c>
      <c r="C56" s="0" t="s">
        <v>435</v>
      </c>
      <c r="D56" s="0" t="s">
        <v>23</v>
      </c>
      <c r="E56" s="2">
        <v>138.93</v>
      </c>
      <c r="F56" s="2">
        <v>81.086808</v>
      </c>
      <c r="G56" s="3">
        <v>0</v>
      </c>
      <c r="H56" s="3">
        <v>200</v>
      </c>
      <c r="I56" s="3">
        <f>[Oil Value]+[Gas Value]</f>
        <v>200</v>
      </c>
      <c r="J56" s="9">
        <f>IF(SUM([Total Value])=0,0,[Total Value]/SUM([Total Value]))</f>
        <v>0.013726835964310229</v>
      </c>
      <c r="K56" s="10">
        <v>16.26</v>
      </c>
    </row>
    <row r="57">
      <c r="A57" s="0" t="s">
        <v>719</v>
      </c>
      <c r="B57" s="0" t="s">
        <v>436</v>
      </c>
      <c r="C57" s="0" t="s">
        <v>437</v>
      </c>
      <c r="D57" s="0" t="s">
        <v>23</v>
      </c>
      <c r="E57" s="2">
        <v>138.93</v>
      </c>
      <c r="F57" s="2">
        <v>81.086808</v>
      </c>
      <c r="G57" s="3">
        <v>0</v>
      </c>
      <c r="H57" s="3">
        <v>60</v>
      </c>
      <c r="I57" s="3">
        <f>[Oil Value]+[Gas Value]</f>
        <v>60</v>
      </c>
      <c r="J57" s="9">
        <f>IF(SUM([Total Value])=0,0,[Total Value]/SUM([Total Value]))</f>
        <v>0.004118050789293068</v>
      </c>
      <c r="K57" s="10">
        <v>5.1</v>
      </c>
    </row>
    <row r="58">
      <c r="A58" s="0" t="s">
        <v>719</v>
      </c>
      <c r="B58" s="0" t="s">
        <v>438</v>
      </c>
      <c r="C58" s="0" t="s">
        <v>439</v>
      </c>
      <c r="D58" s="0" t="s">
        <v>23</v>
      </c>
      <c r="E58" s="2">
        <v>138.93</v>
      </c>
      <c r="F58" s="2">
        <v>81.086808</v>
      </c>
      <c r="G58" s="3">
        <v>90</v>
      </c>
      <c r="H58" s="3">
        <v>280</v>
      </c>
      <c r="I58" s="3">
        <f>[Oil Value]+[Gas Value]</f>
        <v>370</v>
      </c>
      <c r="J58" s="9">
        <f>IF(SUM([Total Value])=0,0,[Total Value]/SUM([Total Value]))</f>
        <v>0.02539464653397392</v>
      </c>
      <c r="K58" s="10">
        <v>30.1</v>
      </c>
    </row>
    <row r="59">
      <c r="A59" s="0" t="s">
        <v>719</v>
      </c>
      <c r="B59" s="0" t="s">
        <v>440</v>
      </c>
      <c r="C59" s="0" t="s">
        <v>441</v>
      </c>
      <c r="D59" s="0" t="s">
        <v>23</v>
      </c>
      <c r="E59" s="2">
        <v>138.93</v>
      </c>
      <c r="F59" s="2">
        <v>81.086808</v>
      </c>
      <c r="G59" s="3">
        <v>150</v>
      </c>
      <c r="H59" s="3">
        <v>140</v>
      </c>
      <c r="I59" s="3">
        <f>[Oil Value]+[Gas Value]</f>
        <v>290</v>
      </c>
      <c r="J59" s="9">
        <f>IF(SUM([Total Value])=0,0,[Total Value]/SUM([Total Value]))</f>
        <v>0.01990391214824983</v>
      </c>
      <c r="K59" s="10">
        <v>23.7</v>
      </c>
    </row>
    <row r="60">
      <c r="A60" s="0" t="s">
        <v>719</v>
      </c>
      <c r="B60" s="0" t="s">
        <v>454</v>
      </c>
      <c r="C60" s="0" t="s">
        <v>455</v>
      </c>
      <c r="D60" s="0" t="s">
        <v>23</v>
      </c>
      <c r="E60" s="2">
        <v>138.93</v>
      </c>
      <c r="F60" s="2">
        <v>81.086808</v>
      </c>
      <c r="G60" s="3">
        <v>0</v>
      </c>
      <c r="H60" s="3">
        <v>20</v>
      </c>
      <c r="I60" s="3">
        <f>[Oil Value]+[Gas Value]</f>
        <v>20</v>
      </c>
      <c r="J60" s="9">
        <f>IF(SUM([Total Value])=0,0,[Total Value]/SUM([Total Value]))</f>
        <v>0.0013726835964310226</v>
      </c>
      <c r="K60" s="10">
        <v>1.86</v>
      </c>
    </row>
    <row r="61">
      <c r="A61" s="0" t="s">
        <v>719</v>
      </c>
      <c r="B61" s="0" t="s">
        <v>470</v>
      </c>
      <c r="C61" s="0" t="s">
        <v>471</v>
      </c>
      <c r="D61" s="0" t="s">
        <v>23</v>
      </c>
      <c r="E61" s="2">
        <v>138.93</v>
      </c>
      <c r="F61" s="2">
        <v>81.086808</v>
      </c>
      <c r="G61" s="3">
        <v>0</v>
      </c>
      <c r="H61" s="3">
        <v>210</v>
      </c>
      <c r="I61" s="3">
        <f>[Oil Value]+[Gas Value]</f>
        <v>210</v>
      </c>
      <c r="J61" s="9">
        <f>IF(SUM([Total Value])=0,0,[Total Value]/SUM([Total Value]))</f>
        <v>0.014413177762525738</v>
      </c>
      <c r="K61" s="10">
        <v>17.04</v>
      </c>
    </row>
    <row r="62">
      <c r="A62" s="0" t="s">
        <v>719</v>
      </c>
      <c r="B62" s="0" t="s">
        <v>472</v>
      </c>
      <c r="C62" s="0" t="s">
        <v>473</v>
      </c>
      <c r="D62" s="0" t="s">
        <v>23</v>
      </c>
      <c r="E62" s="2">
        <v>138.93</v>
      </c>
      <c r="F62" s="2">
        <v>81.086808</v>
      </c>
      <c r="G62" s="3">
        <v>0</v>
      </c>
      <c r="H62" s="3">
        <v>240</v>
      </c>
      <c r="I62" s="3">
        <f>[Oil Value]+[Gas Value]</f>
        <v>240</v>
      </c>
      <c r="J62" s="9">
        <f>IF(SUM([Total Value])=0,0,[Total Value]/SUM([Total Value]))</f>
        <v>0.016472203157172273</v>
      </c>
      <c r="K62" s="10">
        <v>19.44</v>
      </c>
    </row>
    <row r="63">
      <c r="A63" s="0" t="s">
        <v>719</v>
      </c>
      <c r="B63" s="0" t="s">
        <v>520</v>
      </c>
      <c r="C63" s="0" t="s">
        <v>521</v>
      </c>
      <c r="D63" s="0" t="s">
        <v>23</v>
      </c>
      <c r="E63" s="2">
        <v>138.93</v>
      </c>
      <c r="F63" s="2">
        <v>81.086808</v>
      </c>
      <c r="G63" s="3">
        <v>0</v>
      </c>
      <c r="H63" s="3">
        <v>540</v>
      </c>
      <c r="I63" s="3">
        <f>[Oil Value]+[Gas Value]</f>
        <v>540</v>
      </c>
      <c r="J63" s="9">
        <f>IF(SUM([Total Value])=0,0,[Total Value]/SUM([Total Value]))</f>
        <v>0.037062457103637605</v>
      </c>
      <c r="K63" s="10">
        <v>44.02</v>
      </c>
    </row>
    <row r="64">
      <c r="A64" s="0" t="s">
        <v>719</v>
      </c>
      <c r="B64" s="0" t="s">
        <v>644</v>
      </c>
      <c r="C64" s="0" t="s">
        <v>645</v>
      </c>
      <c r="D64" s="0" t="s">
        <v>23</v>
      </c>
      <c r="E64" s="2">
        <v>138.93</v>
      </c>
      <c r="F64" s="2">
        <v>81.086808</v>
      </c>
      <c r="G64" s="3">
        <v>0</v>
      </c>
      <c r="H64" s="3">
        <v>10</v>
      </c>
      <c r="I64" s="3">
        <f>[Oil Value]+[Gas Value]</f>
        <v>10</v>
      </c>
      <c r="J64" s="9">
        <f>IF(SUM([Total Value])=0,0,[Total Value]/SUM([Total Value]))</f>
        <v>0.0006863417982155113</v>
      </c>
      <c r="K64" s="10">
        <v>0.86</v>
      </c>
    </row>
  </sheetData>
  <headerFooter/>
  <tableParts>
    <tablePart r:id="rId1"/>
    <tablePart r:id="rId2"/>
  </tableParts>
</worksheet>
</file>

<file path=xl/worksheets/sheet4.xml><?xml version="1.0" encoding="utf-8"?>
<worksheet xmlns:r="http://schemas.openxmlformats.org/officeDocument/2006/relationships" xmlns="http://schemas.openxmlformats.org/spreadsheetml/2006/main">
  <dimension ref="A1:K22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4.70380210876465" customWidth="1"/>
    <col min="4" max="4" width="30.439105987548828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696</v>
      </c>
    </row>
    <row r="2">
      <c r="A2" s="0" t="s">
        <v>697</v>
      </c>
      <c r="B2" s="0" t="s">
        <v>698</v>
      </c>
      <c r="C2" s="0" t="s">
        <v>699</v>
      </c>
      <c r="D2" s="0" t="s">
        <v>700</v>
      </c>
      <c r="E2" s="0" t="s">
        <v>701</v>
      </c>
    </row>
    <row r="3">
      <c r="A3" s="0" t="s">
        <v>702</v>
      </c>
      <c r="B3" s="4">
        <v>0</v>
      </c>
      <c r="C3" s="4">
        <v>112.6</v>
      </c>
      <c r="D3" s="4">
        <v>112.6</v>
      </c>
      <c r="E3" s="4">
        <f>[Prior]+[First]+[Second]</f>
        <v>225.2</v>
      </c>
    </row>
    <row r="4">
      <c r="A4" s="0" t="s">
        <v>703</v>
      </c>
      <c r="B4" s="4">
        <v>0</v>
      </c>
      <c r="C4" s="4">
        <v>-47.22</v>
      </c>
      <c r="D4" s="4">
        <v>-47.22</v>
      </c>
      <c r="E4" s="4">
        <f>[Prior]+[First]+[Second]</f>
        <v>-94.44</v>
      </c>
    </row>
    <row r="5">
      <c r="A5" s="0" t="s">
        <v>704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705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706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707</v>
      </c>
      <c r="B8" s="4">
        <v>0</v>
      </c>
      <c r="C8" s="4">
        <v>65.38</v>
      </c>
      <c r="D8" s="4">
        <v>65.38</v>
      </c>
      <c r="E8" s="4">
        <f>[Prior]+[First]+[Second]</f>
        <v>130.76</v>
      </c>
    </row>
    <row r="9">
      <c r="A9" s="0" t="s">
        <v>708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709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710</v>
      </c>
      <c r="B11" s="4">
        <v>0</v>
      </c>
      <c r="C11" s="4">
        <v>65.38</v>
      </c>
      <c r="D11" s="4">
        <v>65.38</v>
      </c>
      <c r="E11" s="4">
        <f>[Prior]+[First]+[Second]</f>
        <v>130.76</v>
      </c>
    </row>
    <row r="12">
      <c r="A12" s="0" t="s">
        <v>711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712</v>
      </c>
      <c r="B13" s="4">
        <v>0</v>
      </c>
      <c r="C13" s="4">
        <v>65.38</v>
      </c>
      <c r="D13" s="4">
        <v>65.38</v>
      </c>
      <c r="E13" s="4">
        <f>[Prior]+[First]+[Second]</f>
        <v>130.76</v>
      </c>
    </row>
    <row r="15">
      <c r="A15" s="1" t="s">
        <v>713</v>
      </c>
    </row>
    <row r="16">
      <c r="A16" s="0" t="s">
        <v>714</v>
      </c>
      <c r="B16" s="0" t="s">
        <v>715</v>
      </c>
      <c r="C16" s="0" t="s">
        <v>716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717</v>
      </c>
      <c r="K16" s="0" t="s">
        <v>718</v>
      </c>
    </row>
    <row r="17">
      <c r="A17" s="0" t="s">
        <v>719</v>
      </c>
      <c r="B17" s="0" t="s">
        <v>150</v>
      </c>
      <c r="C17" s="0" t="s">
        <v>151</v>
      </c>
      <c r="D17" s="0" t="s">
        <v>24</v>
      </c>
      <c r="E17" s="2">
        <v>80.8</v>
      </c>
      <c r="F17" s="2">
        <v>46.803422</v>
      </c>
      <c r="G17" s="3">
        <v>0</v>
      </c>
      <c r="H17" s="3">
        <v>110</v>
      </c>
      <c r="I17" s="3">
        <f>[Oil Value]+[Gas Value]</f>
        <v>110</v>
      </c>
      <c r="J17" s="9">
        <f>IF(SUM([Total Value])=0,0,[Total Value]/SUM([Total Value]))</f>
        <v>0.03956834532374101</v>
      </c>
      <c r="K17" s="10">
        <v>5.24</v>
      </c>
    </row>
    <row r="18">
      <c r="A18" s="0" t="s">
        <v>719</v>
      </c>
      <c r="B18" s="0" t="s">
        <v>152</v>
      </c>
      <c r="C18" s="0" t="s">
        <v>153</v>
      </c>
      <c r="D18" s="0" t="s">
        <v>24</v>
      </c>
      <c r="E18" s="2">
        <v>80.8</v>
      </c>
      <c r="F18" s="2">
        <v>46.803422</v>
      </c>
      <c r="G18" s="3">
        <v>0</v>
      </c>
      <c r="H18" s="3">
        <v>50</v>
      </c>
      <c r="I18" s="3">
        <f>[Oil Value]+[Gas Value]</f>
        <v>50</v>
      </c>
      <c r="J18" s="9">
        <f>IF(SUM([Total Value])=0,0,[Total Value]/SUM([Total Value]))</f>
        <v>0.01798561151079137</v>
      </c>
      <c r="K18" s="10">
        <v>2.48</v>
      </c>
    </row>
    <row r="19">
      <c r="A19" s="0" t="s">
        <v>719</v>
      </c>
      <c r="B19" s="0" t="s">
        <v>216</v>
      </c>
      <c r="C19" s="0" t="s">
        <v>217</v>
      </c>
      <c r="D19" s="0" t="s">
        <v>24</v>
      </c>
      <c r="E19" s="2">
        <v>80.8</v>
      </c>
      <c r="F19" s="2">
        <v>46.803422</v>
      </c>
      <c r="G19" s="3">
        <v>210</v>
      </c>
      <c r="H19" s="3">
        <v>1340</v>
      </c>
      <c r="I19" s="3">
        <f>[Oil Value]+[Gas Value]</f>
        <v>1550</v>
      </c>
      <c r="J19" s="9">
        <f>IF(SUM([Total Value])=0,0,[Total Value]/SUM([Total Value]))</f>
        <v>0.5575539568345323</v>
      </c>
      <c r="K19" s="10">
        <v>72.68</v>
      </c>
    </row>
    <row r="20">
      <c r="A20" s="0" t="s">
        <v>719</v>
      </c>
      <c r="B20" s="0" t="s">
        <v>244</v>
      </c>
      <c r="C20" s="0" t="s">
        <v>245</v>
      </c>
      <c r="D20" s="0" t="s">
        <v>24</v>
      </c>
      <c r="E20" s="2">
        <v>80.8</v>
      </c>
      <c r="F20" s="2">
        <v>46.803422</v>
      </c>
      <c r="G20" s="3">
        <v>240</v>
      </c>
      <c r="H20" s="3">
        <v>330</v>
      </c>
      <c r="I20" s="3">
        <f>[Oil Value]+[Gas Value]</f>
        <v>570</v>
      </c>
      <c r="J20" s="9">
        <f>IF(SUM([Total Value])=0,0,[Total Value]/SUM([Total Value]))</f>
        <v>0.20503597122302158</v>
      </c>
      <c r="K20" s="10">
        <v>26.74</v>
      </c>
    </row>
    <row r="21">
      <c r="A21" s="0" t="s">
        <v>719</v>
      </c>
      <c r="B21" s="0" t="s">
        <v>254</v>
      </c>
      <c r="C21" s="0" t="s">
        <v>255</v>
      </c>
      <c r="D21" s="0" t="s">
        <v>24</v>
      </c>
      <c r="E21" s="2">
        <v>80.8</v>
      </c>
      <c r="F21" s="2">
        <v>46.803422</v>
      </c>
      <c r="G21" s="3">
        <v>0</v>
      </c>
      <c r="H21" s="3">
        <v>230</v>
      </c>
      <c r="I21" s="3">
        <f>[Oil Value]+[Gas Value]</f>
        <v>230</v>
      </c>
      <c r="J21" s="9">
        <f>IF(SUM([Total Value])=0,0,[Total Value]/SUM([Total Value]))</f>
        <v>0.0827338129496403</v>
      </c>
      <c r="K21" s="10">
        <v>10.88</v>
      </c>
    </row>
    <row r="22">
      <c r="A22" s="0" t="s">
        <v>719</v>
      </c>
      <c r="B22" s="0" t="s">
        <v>268</v>
      </c>
      <c r="C22" s="0" t="s">
        <v>269</v>
      </c>
      <c r="D22" s="0" t="s">
        <v>24</v>
      </c>
      <c r="E22" s="2">
        <v>80.8</v>
      </c>
      <c r="F22" s="2">
        <v>46.803422</v>
      </c>
      <c r="G22" s="3">
        <v>0</v>
      </c>
      <c r="H22" s="3">
        <v>270</v>
      </c>
      <c r="I22" s="3">
        <f>[Oil Value]+[Gas Value]</f>
        <v>270</v>
      </c>
      <c r="J22" s="9">
        <f>IF(SUM([Total Value])=0,0,[Total Value]/SUM([Total Value]))</f>
        <v>0.09712230215827339</v>
      </c>
      <c r="K22" s="10">
        <v>12.74</v>
      </c>
    </row>
  </sheetData>
  <headerFooter/>
  <tableParts>
    <tablePart r:id="rId1"/>
    <tablePart r:id="rId2"/>
  </tableParts>
</worksheet>
</file>

<file path=xl/worksheets/sheet5.xml><?xml version="1.0" encoding="utf-8"?>
<worksheet xmlns:r="http://schemas.openxmlformats.org/officeDocument/2006/relationships" xmlns="http://schemas.openxmlformats.org/spreadsheetml/2006/main">
  <dimension ref="A1:K22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9.498445510864258" customWidth="1"/>
    <col min="4" max="4" width="31.344518661499023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696</v>
      </c>
    </row>
    <row r="2">
      <c r="A2" s="0" t="s">
        <v>697</v>
      </c>
      <c r="B2" s="0" t="s">
        <v>698</v>
      </c>
      <c r="C2" s="0" t="s">
        <v>699</v>
      </c>
      <c r="D2" s="0" t="s">
        <v>700</v>
      </c>
      <c r="E2" s="0" t="s">
        <v>701</v>
      </c>
    </row>
    <row r="3">
      <c r="A3" s="0" t="s">
        <v>702</v>
      </c>
      <c r="B3" s="4">
        <v>0</v>
      </c>
      <c r="C3" s="4">
        <v>151.16</v>
      </c>
      <c r="D3" s="4">
        <v>151.16</v>
      </c>
      <c r="E3" s="4">
        <f>[Prior]+[First]+[Second]</f>
        <v>302.32</v>
      </c>
    </row>
    <row r="4">
      <c r="A4" s="0" t="s">
        <v>703</v>
      </c>
      <c r="B4" s="4">
        <v>0</v>
      </c>
      <c r="C4" s="4">
        <v>-57.78</v>
      </c>
      <c r="D4" s="4">
        <v>-57.78</v>
      </c>
      <c r="E4" s="4">
        <f>[Prior]+[First]+[Second]</f>
        <v>-115.56</v>
      </c>
    </row>
    <row r="5">
      <c r="A5" s="0" t="s">
        <v>704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705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706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707</v>
      </c>
      <c r="B8" s="4">
        <v>0</v>
      </c>
      <c r="C8" s="4">
        <v>93.38</v>
      </c>
      <c r="D8" s="4">
        <v>93.38</v>
      </c>
      <c r="E8" s="4">
        <f>[Prior]+[First]+[Second]</f>
        <v>186.76</v>
      </c>
    </row>
    <row r="9">
      <c r="A9" s="0" t="s">
        <v>708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709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710</v>
      </c>
      <c r="B11" s="4">
        <v>0</v>
      </c>
      <c r="C11" s="4">
        <v>93.38</v>
      </c>
      <c r="D11" s="4">
        <v>93.38</v>
      </c>
      <c r="E11" s="4">
        <f>[Prior]+[First]+[Second]</f>
        <v>186.76</v>
      </c>
    </row>
    <row r="12">
      <c r="A12" s="0" t="s">
        <v>711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712</v>
      </c>
      <c r="B13" s="4">
        <v>0</v>
      </c>
      <c r="C13" s="4">
        <v>93.38</v>
      </c>
      <c r="D13" s="4">
        <v>93.38</v>
      </c>
      <c r="E13" s="4">
        <f>[Prior]+[First]+[Second]</f>
        <v>186.76</v>
      </c>
    </row>
    <row r="15">
      <c r="A15" s="1" t="s">
        <v>713</v>
      </c>
    </row>
    <row r="16">
      <c r="A16" s="0" t="s">
        <v>714</v>
      </c>
      <c r="B16" s="0" t="s">
        <v>715</v>
      </c>
      <c r="C16" s="0" t="s">
        <v>716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717</v>
      </c>
      <c r="K16" s="0" t="s">
        <v>718</v>
      </c>
    </row>
    <row r="17">
      <c r="A17" s="0" t="s">
        <v>719</v>
      </c>
      <c r="B17" s="0" t="s">
        <v>632</v>
      </c>
      <c r="C17" s="0" t="s">
        <v>633</v>
      </c>
      <c r="D17" s="0" t="s">
        <v>25</v>
      </c>
      <c r="E17" s="2">
        <v>110.95</v>
      </c>
      <c r="F17" s="2">
        <v>68.429921</v>
      </c>
      <c r="G17" s="3">
        <v>0</v>
      </c>
      <c r="H17" s="3">
        <v>100</v>
      </c>
      <c r="I17" s="3">
        <f>[Oil Value]+[Gas Value]</f>
        <v>100</v>
      </c>
      <c r="J17" s="9">
        <f>IF(SUM([Total Value])=0,0,[Total Value]/SUM([Total Value]))</f>
        <v>0.03676470588235294</v>
      </c>
      <c r="K17" s="10">
        <v>7</v>
      </c>
    </row>
    <row r="18">
      <c r="A18" s="0" t="s">
        <v>719</v>
      </c>
      <c r="B18" s="0" t="s">
        <v>634</v>
      </c>
      <c r="C18" s="0" t="s">
        <v>635</v>
      </c>
      <c r="D18" s="0" t="s">
        <v>25</v>
      </c>
      <c r="E18" s="2">
        <v>110.95</v>
      </c>
      <c r="F18" s="2">
        <v>68.429921</v>
      </c>
      <c r="G18" s="3">
        <v>0</v>
      </c>
      <c r="H18" s="3">
        <v>50</v>
      </c>
      <c r="I18" s="3">
        <f>[Oil Value]+[Gas Value]</f>
        <v>50</v>
      </c>
      <c r="J18" s="9">
        <f>IF(SUM([Total Value])=0,0,[Total Value]/SUM([Total Value]))</f>
        <v>0.01838235294117647</v>
      </c>
      <c r="K18" s="10">
        <v>3.58</v>
      </c>
    </row>
    <row r="19">
      <c r="A19" s="0" t="s">
        <v>719</v>
      </c>
      <c r="B19" s="0" t="s">
        <v>636</v>
      </c>
      <c r="C19" s="0" t="s">
        <v>637</v>
      </c>
      <c r="D19" s="0" t="s">
        <v>25</v>
      </c>
      <c r="E19" s="2">
        <v>110.95</v>
      </c>
      <c r="F19" s="2">
        <v>68.429921</v>
      </c>
      <c r="G19" s="3">
        <v>0</v>
      </c>
      <c r="H19" s="3">
        <v>390</v>
      </c>
      <c r="I19" s="3">
        <f>[Oil Value]+[Gas Value]</f>
        <v>390</v>
      </c>
      <c r="J19" s="9">
        <f>IF(SUM([Total Value])=0,0,[Total Value]/SUM([Total Value]))</f>
        <v>0.14338235294117646</v>
      </c>
      <c r="K19" s="10">
        <v>26.78</v>
      </c>
    </row>
    <row r="20">
      <c r="A20" s="0" t="s">
        <v>719</v>
      </c>
      <c r="B20" s="0" t="s">
        <v>646</v>
      </c>
      <c r="C20" s="0" t="s">
        <v>647</v>
      </c>
      <c r="D20" s="0" t="s">
        <v>25</v>
      </c>
      <c r="E20" s="2">
        <v>110.95</v>
      </c>
      <c r="F20" s="2">
        <v>68.429921</v>
      </c>
      <c r="G20" s="3">
        <v>0</v>
      </c>
      <c r="H20" s="3">
        <v>170</v>
      </c>
      <c r="I20" s="3">
        <f>[Oil Value]+[Gas Value]</f>
        <v>170</v>
      </c>
      <c r="J20" s="9">
        <f>IF(SUM([Total Value])=0,0,[Total Value]/SUM([Total Value]))</f>
        <v>0.0625</v>
      </c>
      <c r="K20" s="10">
        <v>11.76</v>
      </c>
    </row>
    <row r="21">
      <c r="A21" s="0" t="s">
        <v>719</v>
      </c>
      <c r="B21" s="0" t="s">
        <v>648</v>
      </c>
      <c r="C21" s="0" t="s">
        <v>649</v>
      </c>
      <c r="D21" s="0" t="s">
        <v>25</v>
      </c>
      <c r="E21" s="2">
        <v>110.95</v>
      </c>
      <c r="F21" s="2">
        <v>68.429921</v>
      </c>
      <c r="G21" s="3">
        <v>360</v>
      </c>
      <c r="H21" s="3">
        <v>1530</v>
      </c>
      <c r="I21" s="3">
        <f>[Oil Value]+[Gas Value]</f>
        <v>1890</v>
      </c>
      <c r="J21" s="9">
        <f>IF(SUM([Total Value])=0,0,[Total Value]/SUM([Total Value]))</f>
        <v>0.6948529411764707</v>
      </c>
      <c r="K21" s="10">
        <v>129.44</v>
      </c>
    </row>
    <row r="22">
      <c r="A22" s="0" t="s">
        <v>719</v>
      </c>
      <c r="B22" s="0" t="s">
        <v>656</v>
      </c>
      <c r="C22" s="0" t="s">
        <v>657</v>
      </c>
      <c r="D22" s="0" t="s">
        <v>25</v>
      </c>
      <c r="E22" s="2">
        <v>110.95</v>
      </c>
      <c r="F22" s="2">
        <v>68.429921</v>
      </c>
      <c r="G22" s="3">
        <v>0</v>
      </c>
      <c r="H22" s="3">
        <v>120</v>
      </c>
      <c r="I22" s="3">
        <f>[Oil Value]+[Gas Value]</f>
        <v>120</v>
      </c>
      <c r="J22" s="9">
        <f>IF(SUM([Total Value])=0,0,[Total Value]/SUM([Total Value]))</f>
        <v>0.04411764705882353</v>
      </c>
      <c r="K22" s="10">
        <v>8.2</v>
      </c>
    </row>
  </sheetData>
  <headerFooter/>
  <tableParts>
    <tablePart r:id="rId1"/>
    <tablePart r:id="rId2"/>
  </tableParts>
</worksheet>
</file>

<file path=xl/worksheets/sheet6.xml><?xml version="1.0" encoding="utf-8"?>
<worksheet xmlns:r="http://schemas.openxmlformats.org/officeDocument/2006/relationships" xmlns="http://schemas.openxmlformats.org/spreadsheetml/2006/main">
  <dimension ref="A1:K54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37.47063446044922" customWidth="1"/>
    <col min="4" max="4" width="34.19375991821289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696</v>
      </c>
    </row>
    <row r="2">
      <c r="A2" s="0" t="s">
        <v>697</v>
      </c>
      <c r="B2" s="0" t="s">
        <v>698</v>
      </c>
      <c r="C2" s="0" t="s">
        <v>699</v>
      </c>
      <c r="D2" s="0" t="s">
        <v>700</v>
      </c>
      <c r="E2" s="0" t="s">
        <v>701</v>
      </c>
    </row>
    <row r="3">
      <c r="A3" s="0" t="s">
        <v>702</v>
      </c>
      <c r="B3" s="4">
        <v>0</v>
      </c>
      <c r="C3" s="4">
        <v>1602.52</v>
      </c>
      <c r="D3" s="4">
        <v>1602.52</v>
      </c>
      <c r="E3" s="4">
        <f>[Prior]+[First]+[Second]</f>
        <v>3205.04</v>
      </c>
    </row>
    <row r="4">
      <c r="A4" s="0" t="s">
        <v>703</v>
      </c>
      <c r="B4" s="4">
        <v>0</v>
      </c>
      <c r="C4" s="4">
        <v>-575.6</v>
      </c>
      <c r="D4" s="4">
        <v>-575.6</v>
      </c>
      <c r="E4" s="4">
        <f>[Prior]+[First]+[Second]</f>
        <v>-1151.2</v>
      </c>
    </row>
    <row r="5">
      <c r="A5" s="0" t="s">
        <v>704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705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706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707</v>
      </c>
      <c r="B8" s="4">
        <v>0</v>
      </c>
      <c r="C8" s="4">
        <v>1026.92</v>
      </c>
      <c r="D8" s="4">
        <v>1026.92</v>
      </c>
      <c r="E8" s="4">
        <f>[Prior]+[First]+[Second]</f>
        <v>2053.84</v>
      </c>
    </row>
    <row r="9">
      <c r="A9" s="0" t="s">
        <v>708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709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710</v>
      </c>
      <c r="B11" s="4">
        <v>0</v>
      </c>
      <c r="C11" s="4">
        <v>1026.92</v>
      </c>
      <c r="D11" s="4">
        <v>1026.92</v>
      </c>
      <c r="E11" s="4">
        <f>[Prior]+[First]+[Second]</f>
        <v>2053.84</v>
      </c>
    </row>
    <row r="12">
      <c r="A12" s="0" t="s">
        <v>711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712</v>
      </c>
      <c r="B13" s="4">
        <v>0</v>
      </c>
      <c r="C13" s="4">
        <v>1026.92</v>
      </c>
      <c r="D13" s="4">
        <v>1026.92</v>
      </c>
      <c r="E13" s="4">
        <f>[Prior]+[First]+[Second]</f>
        <v>2053.84</v>
      </c>
    </row>
    <row r="15">
      <c r="A15" s="1" t="s">
        <v>713</v>
      </c>
    </row>
    <row r="16">
      <c r="A16" s="0" t="s">
        <v>714</v>
      </c>
      <c r="B16" s="0" t="s">
        <v>715</v>
      </c>
      <c r="C16" s="0" t="s">
        <v>716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717</v>
      </c>
      <c r="K16" s="0" t="s">
        <v>718</v>
      </c>
    </row>
    <row r="17">
      <c r="A17" s="0" t="s">
        <v>719</v>
      </c>
      <c r="B17" s="0" t="s">
        <v>562</v>
      </c>
      <c r="C17" s="0" t="s">
        <v>563</v>
      </c>
      <c r="D17" s="0" t="s">
        <v>26</v>
      </c>
      <c r="E17" s="2">
        <v>88.83</v>
      </c>
      <c r="F17" s="2">
        <v>56.891697</v>
      </c>
      <c r="G17" s="3">
        <v>0</v>
      </c>
      <c r="H17" s="3">
        <v>150</v>
      </c>
      <c r="I17" s="3">
        <f>[Oil Value]+[Gas Value]</f>
        <v>150</v>
      </c>
      <c r="J17" s="9">
        <f>IF(SUM([Total Value])=0,0,[Total Value]/SUM([Total Value]))</f>
        <v>0.004160887656033288</v>
      </c>
      <c r="K17" s="10">
        <v>8.66</v>
      </c>
    </row>
    <row r="18">
      <c r="A18" s="0" t="s">
        <v>719</v>
      </c>
      <c r="B18" s="0" t="s">
        <v>568</v>
      </c>
      <c r="C18" s="0" t="s">
        <v>569</v>
      </c>
      <c r="D18" s="0" t="s">
        <v>26</v>
      </c>
      <c r="E18" s="2">
        <v>88.83</v>
      </c>
      <c r="F18" s="2">
        <v>56.891697</v>
      </c>
      <c r="G18" s="3">
        <v>290</v>
      </c>
      <c r="H18" s="3">
        <v>1410</v>
      </c>
      <c r="I18" s="3">
        <f>[Oil Value]+[Gas Value]</f>
        <v>1700</v>
      </c>
      <c r="J18" s="9">
        <f>IF(SUM([Total Value])=0,0,[Total Value]/SUM([Total Value]))</f>
        <v>0.047156726768377254</v>
      </c>
      <c r="K18" s="10">
        <v>96.92</v>
      </c>
    </row>
    <row r="19">
      <c r="A19" s="0" t="s">
        <v>719</v>
      </c>
      <c r="B19" s="0" t="s">
        <v>570</v>
      </c>
      <c r="C19" s="0" t="s">
        <v>571</v>
      </c>
      <c r="D19" s="0" t="s">
        <v>26</v>
      </c>
      <c r="E19" s="2">
        <v>88.83</v>
      </c>
      <c r="F19" s="2">
        <v>56.891697</v>
      </c>
      <c r="G19" s="3">
        <v>200</v>
      </c>
      <c r="H19" s="3">
        <v>60</v>
      </c>
      <c r="I19" s="3">
        <f>[Oil Value]+[Gas Value]</f>
        <v>260</v>
      </c>
      <c r="J19" s="9">
        <f>IF(SUM([Total Value])=0,0,[Total Value]/SUM([Total Value]))</f>
        <v>0.007212205270457698</v>
      </c>
      <c r="K19" s="10">
        <v>14.92</v>
      </c>
    </row>
    <row r="20">
      <c r="A20" s="0" t="s">
        <v>719</v>
      </c>
      <c r="B20" s="0" t="s">
        <v>572</v>
      </c>
      <c r="C20" s="0" t="s">
        <v>573</v>
      </c>
      <c r="D20" s="0" t="s">
        <v>26</v>
      </c>
      <c r="E20" s="2">
        <v>88.83</v>
      </c>
      <c r="F20" s="2">
        <v>56.891697</v>
      </c>
      <c r="G20" s="3">
        <v>290</v>
      </c>
      <c r="H20" s="3">
        <v>230</v>
      </c>
      <c r="I20" s="3">
        <f>[Oil Value]+[Gas Value]</f>
        <v>520</v>
      </c>
      <c r="J20" s="9">
        <f>IF(SUM([Total Value])=0,0,[Total Value]/SUM([Total Value]))</f>
        <v>0.014424410540915396</v>
      </c>
      <c r="K20" s="10">
        <v>29.56</v>
      </c>
    </row>
    <row r="21">
      <c r="A21" s="0" t="s">
        <v>719</v>
      </c>
      <c r="B21" s="0" t="s">
        <v>574</v>
      </c>
      <c r="C21" s="0" t="s">
        <v>575</v>
      </c>
      <c r="D21" s="0" t="s">
        <v>26</v>
      </c>
      <c r="E21" s="2">
        <v>88.83</v>
      </c>
      <c r="F21" s="2">
        <v>56.891697</v>
      </c>
      <c r="G21" s="3">
        <v>270</v>
      </c>
      <c r="H21" s="3">
        <v>150</v>
      </c>
      <c r="I21" s="3">
        <f>[Oil Value]+[Gas Value]</f>
        <v>420</v>
      </c>
      <c r="J21" s="9">
        <f>IF(SUM([Total Value])=0,0,[Total Value]/SUM([Total Value]))</f>
        <v>0.011650485436893204</v>
      </c>
      <c r="K21" s="10">
        <v>24.02</v>
      </c>
    </row>
    <row r="22">
      <c r="A22" s="0" t="s">
        <v>719</v>
      </c>
      <c r="B22" s="0" t="s">
        <v>576</v>
      </c>
      <c r="C22" s="0" t="s">
        <v>577</v>
      </c>
      <c r="D22" s="0" t="s">
        <v>26</v>
      </c>
      <c r="E22" s="2">
        <v>88.83</v>
      </c>
      <c r="F22" s="2">
        <v>56.891697</v>
      </c>
      <c r="G22" s="3">
        <v>180</v>
      </c>
      <c r="H22" s="3">
        <v>20</v>
      </c>
      <c r="I22" s="3">
        <f>[Oil Value]+[Gas Value]</f>
        <v>200</v>
      </c>
      <c r="J22" s="9">
        <f>IF(SUM([Total Value])=0,0,[Total Value]/SUM([Total Value]))</f>
        <v>0.005547850208044383</v>
      </c>
      <c r="K22" s="10">
        <v>11.32</v>
      </c>
    </row>
    <row r="23">
      <c r="A23" s="0" t="s">
        <v>719</v>
      </c>
      <c r="B23" s="0" t="s">
        <v>578</v>
      </c>
      <c r="C23" s="0" t="s">
        <v>579</v>
      </c>
      <c r="D23" s="0" t="s">
        <v>26</v>
      </c>
      <c r="E23" s="2">
        <v>88.83</v>
      </c>
      <c r="F23" s="2">
        <v>56.891697</v>
      </c>
      <c r="G23" s="3">
        <v>200</v>
      </c>
      <c r="H23" s="3">
        <v>1440</v>
      </c>
      <c r="I23" s="3">
        <f>[Oil Value]+[Gas Value]</f>
        <v>1640</v>
      </c>
      <c r="J23" s="9">
        <f>IF(SUM([Total Value])=0,0,[Total Value]/SUM([Total Value]))</f>
        <v>0.04549237170596394</v>
      </c>
      <c r="K23" s="10">
        <v>93.26</v>
      </c>
    </row>
    <row r="24">
      <c r="A24" s="0" t="s">
        <v>719</v>
      </c>
      <c r="B24" s="0" t="s">
        <v>582</v>
      </c>
      <c r="C24" s="0" t="s">
        <v>583</v>
      </c>
      <c r="D24" s="0" t="s">
        <v>26</v>
      </c>
      <c r="E24" s="2">
        <v>88.83</v>
      </c>
      <c r="F24" s="2">
        <v>56.891697</v>
      </c>
      <c r="G24" s="3">
        <v>0</v>
      </c>
      <c r="H24" s="3">
        <v>1500</v>
      </c>
      <c r="I24" s="3">
        <f>[Oil Value]+[Gas Value]</f>
        <v>1500</v>
      </c>
      <c r="J24" s="9">
        <f>IF(SUM([Total Value])=0,0,[Total Value]/SUM([Total Value]))</f>
        <v>0.04160887656033287</v>
      </c>
      <c r="K24" s="10">
        <v>85.52</v>
      </c>
    </row>
    <row r="25">
      <c r="A25" s="0" t="s">
        <v>719</v>
      </c>
      <c r="B25" s="0" t="s">
        <v>584</v>
      </c>
      <c r="C25" s="0" t="s">
        <v>585</v>
      </c>
      <c r="D25" s="0" t="s">
        <v>26</v>
      </c>
      <c r="E25" s="2">
        <v>88.83</v>
      </c>
      <c r="F25" s="2">
        <v>56.891697</v>
      </c>
      <c r="G25" s="3">
        <v>0</v>
      </c>
      <c r="H25" s="3">
        <v>280</v>
      </c>
      <c r="I25" s="3">
        <f>[Oil Value]+[Gas Value]</f>
        <v>280</v>
      </c>
      <c r="J25" s="9">
        <f>IF(SUM([Total Value])=0,0,[Total Value]/SUM([Total Value]))</f>
        <v>0.007766990291262137</v>
      </c>
      <c r="K25" s="10">
        <v>16</v>
      </c>
    </row>
    <row r="26">
      <c r="A26" s="0" t="s">
        <v>719</v>
      </c>
      <c r="B26" s="0" t="s">
        <v>586</v>
      </c>
      <c r="C26" s="0" t="s">
        <v>587</v>
      </c>
      <c r="D26" s="0" t="s">
        <v>26</v>
      </c>
      <c r="E26" s="2">
        <v>88.83</v>
      </c>
      <c r="F26" s="2">
        <v>56.891697</v>
      </c>
      <c r="G26" s="3">
        <v>0</v>
      </c>
      <c r="H26" s="3">
        <v>10</v>
      </c>
      <c r="I26" s="3">
        <f>[Oil Value]+[Gas Value]</f>
        <v>10</v>
      </c>
      <c r="J26" s="9">
        <f>IF(SUM([Total Value])=0,0,[Total Value]/SUM([Total Value]))</f>
        <v>0.0002773925104022192</v>
      </c>
      <c r="K26" s="10">
        <v>0.62</v>
      </c>
    </row>
    <row r="27">
      <c r="A27" s="0" t="s">
        <v>719</v>
      </c>
      <c r="B27" s="0" t="s">
        <v>588</v>
      </c>
      <c r="C27" s="0" t="s">
        <v>589</v>
      </c>
      <c r="D27" s="0" t="s">
        <v>26</v>
      </c>
      <c r="E27" s="2">
        <v>88.83</v>
      </c>
      <c r="F27" s="2">
        <v>56.891697</v>
      </c>
      <c r="G27" s="3">
        <v>0</v>
      </c>
      <c r="H27" s="3">
        <v>420</v>
      </c>
      <c r="I27" s="3">
        <f>[Oil Value]+[Gas Value]</f>
        <v>420</v>
      </c>
      <c r="J27" s="9">
        <f>IF(SUM([Total Value])=0,0,[Total Value]/SUM([Total Value]))</f>
        <v>0.011650485436893204</v>
      </c>
      <c r="K27" s="10">
        <v>24.02</v>
      </c>
    </row>
    <row r="28">
      <c r="A28" s="0" t="s">
        <v>719</v>
      </c>
      <c r="B28" s="0" t="s">
        <v>590</v>
      </c>
      <c r="C28" s="0" t="s">
        <v>591</v>
      </c>
      <c r="D28" s="0" t="s">
        <v>26</v>
      </c>
      <c r="E28" s="2">
        <v>88.83</v>
      </c>
      <c r="F28" s="2">
        <v>56.891697</v>
      </c>
      <c r="G28" s="3">
        <v>0</v>
      </c>
      <c r="H28" s="3">
        <v>60</v>
      </c>
      <c r="I28" s="3">
        <f>[Oil Value]+[Gas Value]</f>
        <v>60</v>
      </c>
      <c r="J28" s="9">
        <f>IF(SUM([Total Value])=0,0,[Total Value]/SUM([Total Value]))</f>
        <v>0.001664355062413315</v>
      </c>
      <c r="K28" s="10">
        <v>3.56</v>
      </c>
    </row>
    <row r="29">
      <c r="A29" s="0" t="s">
        <v>719</v>
      </c>
      <c r="B29" s="0" t="s">
        <v>592</v>
      </c>
      <c r="C29" s="0" t="s">
        <v>593</v>
      </c>
      <c r="D29" s="0" t="s">
        <v>26</v>
      </c>
      <c r="E29" s="2">
        <v>88.83</v>
      </c>
      <c r="F29" s="2">
        <v>56.891697</v>
      </c>
      <c r="G29" s="3">
        <v>0</v>
      </c>
      <c r="H29" s="3">
        <v>10</v>
      </c>
      <c r="I29" s="3">
        <f>[Oil Value]+[Gas Value]</f>
        <v>10</v>
      </c>
      <c r="J29" s="9">
        <f>IF(SUM([Total Value])=0,0,[Total Value]/SUM([Total Value]))</f>
        <v>0.0002773925104022192</v>
      </c>
      <c r="K29" s="10">
        <v>0.62</v>
      </c>
    </row>
    <row r="30">
      <c r="A30" s="0" t="s">
        <v>719</v>
      </c>
      <c r="B30" s="0" t="s">
        <v>594</v>
      </c>
      <c r="C30" s="0" t="s">
        <v>595</v>
      </c>
      <c r="D30" s="0" t="s">
        <v>26</v>
      </c>
      <c r="E30" s="2">
        <v>88.83</v>
      </c>
      <c r="F30" s="2">
        <v>56.891697</v>
      </c>
      <c r="G30" s="3">
        <v>0</v>
      </c>
      <c r="H30" s="3">
        <v>1490</v>
      </c>
      <c r="I30" s="3">
        <f>[Oil Value]+[Gas Value]</f>
        <v>1490</v>
      </c>
      <c r="J30" s="9">
        <f>IF(SUM([Total Value])=0,0,[Total Value]/SUM([Total Value]))</f>
        <v>0.04133148404993065</v>
      </c>
      <c r="K30" s="10">
        <v>84.88</v>
      </c>
    </row>
    <row r="31">
      <c r="A31" s="0" t="s">
        <v>719</v>
      </c>
      <c r="B31" s="0" t="s">
        <v>596</v>
      </c>
      <c r="C31" s="0" t="s">
        <v>597</v>
      </c>
      <c r="D31" s="0" t="s">
        <v>26</v>
      </c>
      <c r="E31" s="2">
        <v>88.83</v>
      </c>
      <c r="F31" s="2">
        <v>56.891697</v>
      </c>
      <c r="G31" s="3">
        <v>0</v>
      </c>
      <c r="H31" s="3">
        <v>250</v>
      </c>
      <c r="I31" s="3">
        <f>[Oil Value]+[Gas Value]</f>
        <v>250</v>
      </c>
      <c r="J31" s="9">
        <f>IF(SUM([Total Value])=0,0,[Total Value]/SUM([Total Value]))</f>
        <v>0.006934812760055479</v>
      </c>
      <c r="K31" s="10">
        <v>14.34</v>
      </c>
    </row>
    <row r="32">
      <c r="A32" s="0" t="s">
        <v>719</v>
      </c>
      <c r="B32" s="0" t="s">
        <v>598</v>
      </c>
      <c r="C32" s="0" t="s">
        <v>599</v>
      </c>
      <c r="D32" s="0" t="s">
        <v>26</v>
      </c>
      <c r="E32" s="2">
        <v>88.83</v>
      </c>
      <c r="F32" s="2">
        <v>56.891697</v>
      </c>
      <c r="G32" s="3">
        <v>1590</v>
      </c>
      <c r="H32" s="3">
        <v>1340</v>
      </c>
      <c r="I32" s="3">
        <f>[Oil Value]+[Gas Value]</f>
        <v>2930</v>
      </c>
      <c r="J32" s="9">
        <f>IF(SUM([Total Value])=0,0,[Total Value]/SUM([Total Value]))</f>
        <v>0.08127600554785021</v>
      </c>
      <c r="K32" s="10">
        <v>166.74</v>
      </c>
    </row>
    <row r="33">
      <c r="A33" s="0" t="s">
        <v>719</v>
      </c>
      <c r="B33" s="0" t="s">
        <v>600</v>
      </c>
      <c r="C33" s="0" t="s">
        <v>601</v>
      </c>
      <c r="D33" s="0" t="s">
        <v>26</v>
      </c>
      <c r="E33" s="2">
        <v>88.83</v>
      </c>
      <c r="F33" s="2">
        <v>56.891697</v>
      </c>
      <c r="G33" s="3">
        <v>0</v>
      </c>
      <c r="H33" s="3">
        <v>340</v>
      </c>
      <c r="I33" s="3">
        <f>[Oil Value]+[Gas Value]</f>
        <v>340</v>
      </c>
      <c r="J33" s="9">
        <f>IF(SUM([Total Value])=0,0,[Total Value]/SUM([Total Value]))</f>
        <v>0.00943134535367545</v>
      </c>
      <c r="K33" s="10">
        <v>19.38</v>
      </c>
    </row>
    <row r="34">
      <c r="A34" s="0" t="s">
        <v>719</v>
      </c>
      <c r="B34" s="0" t="s">
        <v>602</v>
      </c>
      <c r="C34" s="0" t="s">
        <v>603</v>
      </c>
      <c r="D34" s="0" t="s">
        <v>26</v>
      </c>
      <c r="E34" s="2">
        <v>88.83</v>
      </c>
      <c r="F34" s="2">
        <v>56.891697</v>
      </c>
      <c r="G34" s="3">
        <v>0</v>
      </c>
      <c r="H34" s="3">
        <v>50</v>
      </c>
      <c r="I34" s="3">
        <f>[Oil Value]+[Gas Value]</f>
        <v>50</v>
      </c>
      <c r="J34" s="9">
        <f>IF(SUM([Total Value])=0,0,[Total Value]/SUM([Total Value]))</f>
        <v>0.0013869625520110957</v>
      </c>
      <c r="K34" s="10">
        <v>3.02</v>
      </c>
    </row>
    <row r="35">
      <c r="A35" s="0" t="s">
        <v>719</v>
      </c>
      <c r="B35" s="0" t="s">
        <v>604</v>
      </c>
      <c r="C35" s="0" t="s">
        <v>605</v>
      </c>
      <c r="D35" s="0" t="s">
        <v>26</v>
      </c>
      <c r="E35" s="2">
        <v>88.83</v>
      </c>
      <c r="F35" s="2">
        <v>56.891697</v>
      </c>
      <c r="G35" s="3">
        <v>200</v>
      </c>
      <c r="H35" s="3">
        <v>560</v>
      </c>
      <c r="I35" s="3">
        <f>[Oil Value]+[Gas Value]</f>
        <v>760</v>
      </c>
      <c r="J35" s="9">
        <f>IF(SUM([Total Value])=0,0,[Total Value]/SUM([Total Value]))</f>
        <v>0.021081830790568655</v>
      </c>
      <c r="K35" s="10">
        <v>43.24</v>
      </c>
    </row>
    <row r="36">
      <c r="A36" s="0" t="s">
        <v>719</v>
      </c>
      <c r="B36" s="0" t="s">
        <v>606</v>
      </c>
      <c r="C36" s="0" t="s">
        <v>607</v>
      </c>
      <c r="D36" s="0" t="s">
        <v>26</v>
      </c>
      <c r="E36" s="2">
        <v>88.83</v>
      </c>
      <c r="F36" s="2">
        <v>56.891697</v>
      </c>
      <c r="G36" s="3">
        <v>0</v>
      </c>
      <c r="H36" s="3">
        <v>150</v>
      </c>
      <c r="I36" s="3">
        <f>[Oil Value]+[Gas Value]</f>
        <v>150</v>
      </c>
      <c r="J36" s="9">
        <f>IF(SUM([Total Value])=0,0,[Total Value]/SUM([Total Value]))</f>
        <v>0.004160887656033288</v>
      </c>
      <c r="K36" s="10">
        <v>8.66</v>
      </c>
    </row>
    <row r="37">
      <c r="A37" s="0" t="s">
        <v>719</v>
      </c>
      <c r="B37" s="0" t="s">
        <v>608</v>
      </c>
      <c r="C37" s="0" t="s">
        <v>609</v>
      </c>
      <c r="D37" s="0" t="s">
        <v>26</v>
      </c>
      <c r="E37" s="2">
        <v>88.83</v>
      </c>
      <c r="F37" s="2">
        <v>56.891697</v>
      </c>
      <c r="G37" s="3">
        <v>0</v>
      </c>
      <c r="H37" s="3">
        <v>240</v>
      </c>
      <c r="I37" s="3">
        <f>[Oil Value]+[Gas Value]</f>
        <v>240</v>
      </c>
      <c r="J37" s="9">
        <f>IF(SUM([Total Value])=0,0,[Total Value]/SUM([Total Value]))</f>
        <v>0.00665742024965326</v>
      </c>
      <c r="K37" s="10">
        <v>13.66</v>
      </c>
    </row>
    <row r="38">
      <c r="A38" s="0" t="s">
        <v>719</v>
      </c>
      <c r="B38" s="0" t="s">
        <v>610</v>
      </c>
      <c r="C38" s="0" t="s">
        <v>611</v>
      </c>
      <c r="D38" s="0" t="s">
        <v>26</v>
      </c>
      <c r="E38" s="2">
        <v>88.83</v>
      </c>
      <c r="F38" s="2">
        <v>56.891697</v>
      </c>
      <c r="G38" s="3">
        <v>0</v>
      </c>
      <c r="H38" s="3">
        <v>400</v>
      </c>
      <c r="I38" s="3">
        <f>[Oil Value]+[Gas Value]</f>
        <v>400</v>
      </c>
      <c r="J38" s="9">
        <f>IF(SUM([Total Value])=0,0,[Total Value]/SUM([Total Value]))</f>
        <v>0.011095700416088766</v>
      </c>
      <c r="K38" s="10">
        <v>22.78</v>
      </c>
    </row>
    <row r="39">
      <c r="A39" s="0" t="s">
        <v>719</v>
      </c>
      <c r="B39" s="0" t="s">
        <v>612</v>
      </c>
      <c r="C39" s="0" t="s">
        <v>613</v>
      </c>
      <c r="D39" s="0" t="s">
        <v>26</v>
      </c>
      <c r="E39" s="2">
        <v>88.83</v>
      </c>
      <c r="F39" s="2">
        <v>56.891697</v>
      </c>
      <c r="G39" s="3">
        <v>200</v>
      </c>
      <c r="H39" s="3">
        <v>290</v>
      </c>
      <c r="I39" s="3">
        <f>[Oil Value]+[Gas Value]</f>
        <v>490</v>
      </c>
      <c r="J39" s="9">
        <f>IF(SUM([Total Value])=0,0,[Total Value]/SUM([Total Value]))</f>
        <v>0.01359223300970874</v>
      </c>
      <c r="K39" s="10">
        <v>27.9</v>
      </c>
    </row>
    <row r="40">
      <c r="A40" s="0" t="s">
        <v>719</v>
      </c>
      <c r="B40" s="0" t="s">
        <v>614</v>
      </c>
      <c r="C40" s="0" t="s">
        <v>615</v>
      </c>
      <c r="D40" s="0" t="s">
        <v>26</v>
      </c>
      <c r="E40" s="2">
        <v>88.83</v>
      </c>
      <c r="F40" s="2">
        <v>56.891697</v>
      </c>
      <c r="G40" s="3">
        <v>140</v>
      </c>
      <c r="H40" s="3">
        <v>440</v>
      </c>
      <c r="I40" s="3">
        <f>[Oil Value]+[Gas Value]</f>
        <v>580</v>
      </c>
      <c r="J40" s="9">
        <f>IF(SUM([Total Value])=0,0,[Total Value]/SUM([Total Value]))</f>
        <v>0.01608876560332871</v>
      </c>
      <c r="K40" s="10">
        <v>33.06</v>
      </c>
    </row>
    <row r="41">
      <c r="A41" s="0" t="s">
        <v>719</v>
      </c>
      <c r="B41" s="0" t="s">
        <v>616</v>
      </c>
      <c r="C41" s="0" t="s">
        <v>617</v>
      </c>
      <c r="D41" s="0" t="s">
        <v>26</v>
      </c>
      <c r="E41" s="2">
        <v>88.83</v>
      </c>
      <c r="F41" s="2">
        <v>56.891697</v>
      </c>
      <c r="G41" s="3">
        <v>0</v>
      </c>
      <c r="H41" s="3">
        <v>300</v>
      </c>
      <c r="I41" s="3">
        <f>[Oil Value]+[Gas Value]</f>
        <v>300</v>
      </c>
      <c r="J41" s="9">
        <f>IF(SUM([Total Value])=0,0,[Total Value]/SUM([Total Value]))</f>
        <v>0.008321775312066576</v>
      </c>
      <c r="K41" s="10">
        <v>17.26</v>
      </c>
    </row>
    <row r="42">
      <c r="A42" s="0" t="s">
        <v>719</v>
      </c>
      <c r="B42" s="0" t="s">
        <v>618</v>
      </c>
      <c r="C42" s="0" t="s">
        <v>619</v>
      </c>
      <c r="D42" s="0" t="s">
        <v>26</v>
      </c>
      <c r="E42" s="2">
        <v>88.83</v>
      </c>
      <c r="F42" s="2">
        <v>56.891697</v>
      </c>
      <c r="G42" s="3">
        <v>130</v>
      </c>
      <c r="H42" s="3">
        <v>480</v>
      </c>
      <c r="I42" s="3">
        <f>[Oil Value]+[Gas Value]</f>
        <v>610</v>
      </c>
      <c r="J42" s="9">
        <f>IF(SUM([Total Value])=0,0,[Total Value]/SUM([Total Value]))</f>
        <v>0.01692094313453537</v>
      </c>
      <c r="K42" s="10">
        <v>34.74</v>
      </c>
    </row>
    <row r="43">
      <c r="A43" s="0" t="s">
        <v>719</v>
      </c>
      <c r="B43" s="0" t="s">
        <v>620</v>
      </c>
      <c r="C43" s="0" t="s">
        <v>621</v>
      </c>
      <c r="D43" s="0" t="s">
        <v>26</v>
      </c>
      <c r="E43" s="2">
        <v>88.83</v>
      </c>
      <c r="F43" s="2">
        <v>56.891697</v>
      </c>
      <c r="G43" s="3">
        <v>280</v>
      </c>
      <c r="H43" s="3">
        <v>2330</v>
      </c>
      <c r="I43" s="3">
        <f>[Oil Value]+[Gas Value]</f>
        <v>2610</v>
      </c>
      <c r="J43" s="9">
        <f>IF(SUM([Total Value])=0,0,[Total Value]/SUM([Total Value]))</f>
        <v>0.07239944521497921</v>
      </c>
      <c r="K43" s="10">
        <v>148.52</v>
      </c>
    </row>
    <row r="44">
      <c r="A44" s="0" t="s">
        <v>719</v>
      </c>
      <c r="B44" s="0" t="s">
        <v>622</v>
      </c>
      <c r="C44" s="0" t="s">
        <v>623</v>
      </c>
      <c r="D44" s="0" t="s">
        <v>26</v>
      </c>
      <c r="E44" s="2">
        <v>88.83</v>
      </c>
      <c r="F44" s="2">
        <v>56.891697</v>
      </c>
      <c r="G44" s="3">
        <v>0</v>
      </c>
      <c r="H44" s="3">
        <v>4200</v>
      </c>
      <c r="I44" s="3">
        <f>[Oil Value]+[Gas Value]</f>
        <v>4200</v>
      </c>
      <c r="J44" s="9">
        <f>IF(SUM([Total Value])=0,0,[Total Value]/SUM([Total Value]))</f>
        <v>0.11650485436893204</v>
      </c>
      <c r="K44" s="10">
        <v>239.04</v>
      </c>
    </row>
    <row r="45">
      <c r="A45" s="0" t="s">
        <v>719</v>
      </c>
      <c r="B45" s="0" t="s">
        <v>624</v>
      </c>
      <c r="C45" s="0" t="s">
        <v>625</v>
      </c>
      <c r="D45" s="0" t="s">
        <v>26</v>
      </c>
      <c r="E45" s="2">
        <v>88.83</v>
      </c>
      <c r="F45" s="2">
        <v>56.891697</v>
      </c>
      <c r="G45" s="3">
        <v>0</v>
      </c>
      <c r="H45" s="3">
        <v>50</v>
      </c>
      <c r="I45" s="3">
        <f>[Oil Value]+[Gas Value]</f>
        <v>50</v>
      </c>
      <c r="J45" s="9">
        <f>IF(SUM([Total Value])=0,0,[Total Value]/SUM([Total Value]))</f>
        <v>0.0013869625520110957</v>
      </c>
      <c r="K45" s="10">
        <v>3.02</v>
      </c>
    </row>
    <row r="46">
      <c r="A46" s="0" t="s">
        <v>719</v>
      </c>
      <c r="B46" s="0" t="s">
        <v>626</v>
      </c>
      <c r="C46" s="0" t="s">
        <v>627</v>
      </c>
      <c r="D46" s="0" t="s">
        <v>26</v>
      </c>
      <c r="E46" s="2">
        <v>88.83</v>
      </c>
      <c r="F46" s="2">
        <v>56.891697</v>
      </c>
      <c r="G46" s="3">
        <v>210</v>
      </c>
      <c r="H46" s="3">
        <v>210</v>
      </c>
      <c r="I46" s="3">
        <f>[Oil Value]+[Gas Value]</f>
        <v>420</v>
      </c>
      <c r="J46" s="9">
        <f>IF(SUM([Total Value])=0,0,[Total Value]/SUM([Total Value]))</f>
        <v>0.011650485436893204</v>
      </c>
      <c r="K46" s="10">
        <v>24.02</v>
      </c>
    </row>
    <row r="47">
      <c r="A47" s="0" t="s">
        <v>719</v>
      </c>
      <c r="B47" s="0" t="s">
        <v>628</v>
      </c>
      <c r="C47" s="0" t="s">
        <v>629</v>
      </c>
      <c r="D47" s="0" t="s">
        <v>26</v>
      </c>
      <c r="E47" s="2">
        <v>88.83</v>
      </c>
      <c r="F47" s="2">
        <v>56.891697</v>
      </c>
      <c r="G47" s="3">
        <v>0</v>
      </c>
      <c r="H47" s="3">
        <v>420</v>
      </c>
      <c r="I47" s="3">
        <f>[Oil Value]+[Gas Value]</f>
        <v>420</v>
      </c>
      <c r="J47" s="9">
        <f>IF(SUM([Total Value])=0,0,[Total Value]/SUM([Total Value]))</f>
        <v>0.011650485436893204</v>
      </c>
      <c r="K47" s="10">
        <v>24.02</v>
      </c>
    </row>
    <row r="48">
      <c r="A48" s="0" t="s">
        <v>719</v>
      </c>
      <c r="B48" s="0" t="s">
        <v>630</v>
      </c>
      <c r="C48" s="0" t="s">
        <v>631</v>
      </c>
      <c r="D48" s="0" t="s">
        <v>26</v>
      </c>
      <c r="E48" s="2">
        <v>88.83</v>
      </c>
      <c r="F48" s="2">
        <v>56.891697</v>
      </c>
      <c r="G48" s="3">
        <v>0</v>
      </c>
      <c r="H48" s="3">
        <v>60</v>
      </c>
      <c r="I48" s="3">
        <f>[Oil Value]+[Gas Value]</f>
        <v>60</v>
      </c>
      <c r="J48" s="9">
        <f>IF(SUM([Total Value])=0,0,[Total Value]/SUM([Total Value]))</f>
        <v>0.001664355062413315</v>
      </c>
      <c r="K48" s="10">
        <v>3.56</v>
      </c>
    </row>
    <row r="49">
      <c r="A49" s="0" t="s">
        <v>719</v>
      </c>
      <c r="B49" s="0" t="s">
        <v>642</v>
      </c>
      <c r="C49" s="0" t="s">
        <v>643</v>
      </c>
      <c r="D49" s="0" t="s">
        <v>26</v>
      </c>
      <c r="E49" s="2">
        <v>88.83</v>
      </c>
      <c r="F49" s="2">
        <v>56.891697</v>
      </c>
      <c r="G49" s="3">
        <v>200</v>
      </c>
      <c r="H49" s="3">
        <v>460</v>
      </c>
      <c r="I49" s="3">
        <f>[Oil Value]+[Gas Value]</f>
        <v>660</v>
      </c>
      <c r="J49" s="9">
        <f>IF(SUM([Total Value])=0,0,[Total Value]/SUM([Total Value]))</f>
        <v>0.018307905686546465</v>
      </c>
      <c r="K49" s="10">
        <v>37.6</v>
      </c>
    </row>
    <row r="50">
      <c r="A50" s="0" t="s">
        <v>719</v>
      </c>
      <c r="B50" s="0" t="s">
        <v>650</v>
      </c>
      <c r="C50" s="0" t="s">
        <v>651</v>
      </c>
      <c r="D50" s="0" t="s">
        <v>26</v>
      </c>
      <c r="E50" s="2">
        <v>88.83</v>
      </c>
      <c r="F50" s="2">
        <v>56.891697</v>
      </c>
      <c r="G50" s="3">
        <v>260</v>
      </c>
      <c r="H50" s="3">
        <v>410</v>
      </c>
      <c r="I50" s="3">
        <f>[Oil Value]+[Gas Value]</f>
        <v>670</v>
      </c>
      <c r="J50" s="9">
        <f>IF(SUM([Total Value])=0,0,[Total Value]/SUM([Total Value]))</f>
        <v>0.018585298196948683</v>
      </c>
      <c r="K50" s="10">
        <v>38.14</v>
      </c>
    </row>
    <row r="51">
      <c r="A51" s="0" t="s">
        <v>719</v>
      </c>
      <c r="B51" s="0" t="s">
        <v>658</v>
      </c>
      <c r="C51" s="0" t="s">
        <v>659</v>
      </c>
      <c r="D51" s="0" t="s">
        <v>26</v>
      </c>
      <c r="E51" s="2">
        <v>88.83</v>
      </c>
      <c r="F51" s="2">
        <v>56.891697</v>
      </c>
      <c r="G51" s="3">
        <v>180</v>
      </c>
      <c r="H51" s="3">
        <v>3620</v>
      </c>
      <c r="I51" s="3">
        <f>[Oil Value]+[Gas Value]</f>
        <v>3800</v>
      </c>
      <c r="J51" s="9">
        <f>IF(SUM([Total Value])=0,0,[Total Value]/SUM([Total Value]))</f>
        <v>0.10540915395284328</v>
      </c>
      <c r="K51" s="10">
        <v>216.22</v>
      </c>
    </row>
    <row r="52">
      <c r="A52" s="0" t="s">
        <v>719</v>
      </c>
      <c r="B52" s="0" t="s">
        <v>660</v>
      </c>
      <c r="C52" s="0" t="s">
        <v>661</v>
      </c>
      <c r="D52" s="0" t="s">
        <v>26</v>
      </c>
      <c r="E52" s="2">
        <v>88.83</v>
      </c>
      <c r="F52" s="2">
        <v>56.891697</v>
      </c>
      <c r="G52" s="3">
        <v>0</v>
      </c>
      <c r="H52" s="3">
        <v>330</v>
      </c>
      <c r="I52" s="3">
        <f>[Oil Value]+[Gas Value]</f>
        <v>330</v>
      </c>
      <c r="J52" s="9">
        <f>IF(SUM([Total Value])=0,0,[Total Value]/SUM([Total Value]))</f>
        <v>0.009153952843273232</v>
      </c>
      <c r="K52" s="10">
        <v>18.78</v>
      </c>
    </row>
    <row r="53">
      <c r="A53" s="0" t="s">
        <v>719</v>
      </c>
      <c r="B53" s="0" t="s">
        <v>668</v>
      </c>
      <c r="C53" s="0" t="s">
        <v>669</v>
      </c>
      <c r="D53" s="0" t="s">
        <v>26</v>
      </c>
      <c r="E53" s="2">
        <v>88.83</v>
      </c>
      <c r="F53" s="2">
        <v>56.891697</v>
      </c>
      <c r="G53" s="3">
        <v>300</v>
      </c>
      <c r="H53" s="3">
        <v>3360</v>
      </c>
      <c r="I53" s="3">
        <f>[Oil Value]+[Gas Value]</f>
        <v>3660</v>
      </c>
      <c r="J53" s="9">
        <f>IF(SUM([Total Value])=0,0,[Total Value]/SUM([Total Value]))</f>
        <v>0.1015256588072122</v>
      </c>
      <c r="K53" s="10">
        <v>208.24</v>
      </c>
    </row>
    <row r="54">
      <c r="A54" s="0" t="s">
        <v>719</v>
      </c>
      <c r="B54" s="0" t="s">
        <v>672</v>
      </c>
      <c r="C54" s="0" t="s">
        <v>673</v>
      </c>
      <c r="D54" s="0" t="s">
        <v>26</v>
      </c>
      <c r="E54" s="2">
        <v>88.83</v>
      </c>
      <c r="F54" s="2">
        <v>56.891697</v>
      </c>
      <c r="G54" s="3">
        <v>1160</v>
      </c>
      <c r="H54" s="3">
        <v>2250</v>
      </c>
      <c r="I54" s="3">
        <f>[Oil Value]+[Gas Value]</f>
        <v>3410</v>
      </c>
      <c r="J54" s="9">
        <f>IF(SUM([Total Value])=0,0,[Total Value]/SUM([Total Value]))</f>
        <v>0.09459084604715673</v>
      </c>
      <c r="K54" s="10">
        <v>194.02</v>
      </c>
    </row>
  </sheetData>
  <headerFooter/>
  <tableParts>
    <tablePart r:id="rId1"/>
    <tablePart r:id="rId2"/>
  </tableParts>
</worksheet>
</file>

<file path=xl/worksheets/sheet7.xml><?xml version="1.0" encoding="utf-8"?>
<worksheet xmlns:r="http://schemas.openxmlformats.org/officeDocument/2006/relationships" xmlns="http://schemas.openxmlformats.org/spreadsheetml/2006/main">
  <dimension ref="A1:K3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33.11544418334961" customWidth="1"/>
    <col min="4" max="4" width="32.00849151611328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696</v>
      </c>
    </row>
    <row r="2">
      <c r="A2" s="0" t="s">
        <v>697</v>
      </c>
      <c r="B2" s="0" t="s">
        <v>698</v>
      </c>
      <c r="C2" s="0" t="s">
        <v>699</v>
      </c>
      <c r="D2" s="0" t="s">
        <v>700</v>
      </c>
      <c r="E2" s="0" t="s">
        <v>701</v>
      </c>
    </row>
    <row r="3">
      <c r="A3" s="0" t="s">
        <v>702</v>
      </c>
      <c r="B3" s="4">
        <v>0</v>
      </c>
      <c r="C3" s="4">
        <v>333.34</v>
      </c>
      <c r="D3" s="4">
        <v>333.34</v>
      </c>
      <c r="E3" s="4">
        <f>[Prior]+[First]+[Second]</f>
        <v>666.68</v>
      </c>
    </row>
    <row r="4">
      <c r="A4" s="0" t="s">
        <v>703</v>
      </c>
      <c r="B4" s="4">
        <v>0</v>
      </c>
      <c r="C4" s="4">
        <v>-152.72</v>
      </c>
      <c r="D4" s="4">
        <v>-152.72</v>
      </c>
      <c r="E4" s="4">
        <f>[Prior]+[First]+[Second]</f>
        <v>-305.44</v>
      </c>
    </row>
    <row r="5">
      <c r="A5" s="0" t="s">
        <v>704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705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706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707</v>
      </c>
      <c r="B8" s="4">
        <v>0</v>
      </c>
      <c r="C8" s="4">
        <v>180.62</v>
      </c>
      <c r="D8" s="4">
        <v>180.62</v>
      </c>
      <c r="E8" s="4">
        <f>[Prior]+[First]+[Second]</f>
        <v>361.24</v>
      </c>
    </row>
    <row r="9">
      <c r="A9" s="0" t="s">
        <v>708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709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710</v>
      </c>
      <c r="B11" s="4">
        <v>0</v>
      </c>
      <c r="C11" s="4">
        <v>180.62</v>
      </c>
      <c r="D11" s="4">
        <v>180.62</v>
      </c>
      <c r="E11" s="4">
        <f>[Prior]+[First]+[Second]</f>
        <v>361.24</v>
      </c>
    </row>
    <row r="12">
      <c r="A12" s="0" t="s">
        <v>711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712</v>
      </c>
      <c r="B13" s="4">
        <v>0</v>
      </c>
      <c r="C13" s="4">
        <v>180.62</v>
      </c>
      <c r="D13" s="4">
        <v>180.62</v>
      </c>
      <c r="E13" s="4">
        <f>[Prior]+[First]+[Second]</f>
        <v>361.24</v>
      </c>
    </row>
    <row r="15">
      <c r="A15" s="1" t="s">
        <v>713</v>
      </c>
    </row>
    <row r="16">
      <c r="A16" s="0" t="s">
        <v>714</v>
      </c>
      <c r="B16" s="0" t="s">
        <v>715</v>
      </c>
      <c r="C16" s="0" t="s">
        <v>716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717</v>
      </c>
      <c r="K16" s="0" t="s">
        <v>718</v>
      </c>
    </row>
    <row r="17">
      <c r="A17" s="0" t="s">
        <v>719</v>
      </c>
      <c r="B17" s="0" t="s">
        <v>154</v>
      </c>
      <c r="C17" s="0" t="s">
        <v>155</v>
      </c>
      <c r="D17" s="0" t="s">
        <v>27</v>
      </c>
      <c r="E17" s="2">
        <v>81.9</v>
      </c>
      <c r="F17" s="2">
        <v>44.318332</v>
      </c>
      <c r="G17" s="3">
        <v>120</v>
      </c>
      <c r="H17" s="3">
        <v>230</v>
      </c>
      <c r="I17" s="3">
        <f>[Oil Value]+[Gas Value]</f>
        <v>350</v>
      </c>
      <c r="J17" s="9">
        <f>IF(SUM([Total Value])=0,0,[Total Value]/SUM([Total Value]))</f>
        <v>0.04305043050430504</v>
      </c>
      <c r="K17" s="10">
        <v>15.56</v>
      </c>
    </row>
    <row r="18">
      <c r="A18" s="0" t="s">
        <v>719</v>
      </c>
      <c r="B18" s="0" t="s">
        <v>156</v>
      </c>
      <c r="C18" s="0" t="s">
        <v>157</v>
      </c>
      <c r="D18" s="0" t="s">
        <v>27</v>
      </c>
      <c r="E18" s="2">
        <v>81.9</v>
      </c>
      <c r="F18" s="2">
        <v>44.318332</v>
      </c>
      <c r="G18" s="3">
        <v>340</v>
      </c>
      <c r="H18" s="3">
        <v>50</v>
      </c>
      <c r="I18" s="3">
        <f>[Oil Value]+[Gas Value]</f>
        <v>390</v>
      </c>
      <c r="J18" s="9">
        <f>IF(SUM([Total Value])=0,0,[Total Value]/SUM([Total Value]))</f>
        <v>0.04797047970479705</v>
      </c>
      <c r="K18" s="10">
        <v>17.4</v>
      </c>
    </row>
    <row r="19">
      <c r="A19" s="0" t="s">
        <v>719</v>
      </c>
      <c r="B19" s="0" t="s">
        <v>164</v>
      </c>
      <c r="C19" s="0" t="s">
        <v>165</v>
      </c>
      <c r="D19" s="0" t="s">
        <v>27</v>
      </c>
      <c r="E19" s="2">
        <v>81.9</v>
      </c>
      <c r="F19" s="2">
        <v>44.318332</v>
      </c>
      <c r="G19" s="3">
        <v>110</v>
      </c>
      <c r="H19" s="3">
        <v>520</v>
      </c>
      <c r="I19" s="3">
        <f>[Oil Value]+[Gas Value]</f>
        <v>630</v>
      </c>
      <c r="J19" s="9">
        <f>IF(SUM([Total Value])=0,0,[Total Value]/SUM([Total Value]))</f>
        <v>0.07749077490774908</v>
      </c>
      <c r="K19" s="10">
        <v>27.98</v>
      </c>
    </row>
    <row r="20">
      <c r="A20" s="0" t="s">
        <v>719</v>
      </c>
      <c r="B20" s="0" t="s">
        <v>166</v>
      </c>
      <c r="C20" s="0" t="s">
        <v>167</v>
      </c>
      <c r="D20" s="0" t="s">
        <v>27</v>
      </c>
      <c r="E20" s="2">
        <v>81.9</v>
      </c>
      <c r="F20" s="2">
        <v>44.318332</v>
      </c>
      <c r="G20" s="3">
        <v>330</v>
      </c>
      <c r="H20" s="3">
        <v>430</v>
      </c>
      <c r="I20" s="3">
        <f>[Oil Value]+[Gas Value]</f>
        <v>760</v>
      </c>
      <c r="J20" s="9">
        <f>IF(SUM([Total Value])=0,0,[Total Value]/SUM([Total Value]))</f>
        <v>0.09348093480934809</v>
      </c>
      <c r="K20" s="10">
        <v>33.74</v>
      </c>
    </row>
    <row r="21">
      <c r="A21" s="0" t="s">
        <v>719</v>
      </c>
      <c r="B21" s="0" t="s">
        <v>176</v>
      </c>
      <c r="C21" s="0" t="s">
        <v>177</v>
      </c>
      <c r="D21" s="0" t="s">
        <v>27</v>
      </c>
      <c r="E21" s="2">
        <v>81.9</v>
      </c>
      <c r="F21" s="2">
        <v>44.318332</v>
      </c>
      <c r="G21" s="3">
        <v>90</v>
      </c>
      <c r="H21" s="3">
        <v>70</v>
      </c>
      <c r="I21" s="3">
        <f>[Oil Value]+[Gas Value]</f>
        <v>160</v>
      </c>
      <c r="J21" s="9">
        <f>IF(SUM([Total Value])=0,0,[Total Value]/SUM([Total Value]))</f>
        <v>0.01968019680196802</v>
      </c>
      <c r="K21" s="10">
        <v>7.12</v>
      </c>
    </row>
    <row r="22">
      <c r="A22" s="0" t="s">
        <v>719</v>
      </c>
      <c r="B22" s="0" t="s">
        <v>178</v>
      </c>
      <c r="C22" s="0" t="s">
        <v>179</v>
      </c>
      <c r="D22" s="0" t="s">
        <v>27</v>
      </c>
      <c r="E22" s="2">
        <v>81.9</v>
      </c>
      <c r="F22" s="2">
        <v>44.318332</v>
      </c>
      <c r="G22" s="3">
        <v>120</v>
      </c>
      <c r="H22" s="3">
        <v>230</v>
      </c>
      <c r="I22" s="3">
        <f>[Oil Value]+[Gas Value]</f>
        <v>350</v>
      </c>
      <c r="J22" s="9">
        <f>IF(SUM([Total Value])=0,0,[Total Value]/SUM([Total Value]))</f>
        <v>0.04305043050430504</v>
      </c>
      <c r="K22" s="10">
        <v>15.56</v>
      </c>
    </row>
    <row r="23">
      <c r="A23" s="0" t="s">
        <v>719</v>
      </c>
      <c r="B23" s="0" t="s">
        <v>180</v>
      </c>
      <c r="C23" s="0" t="s">
        <v>181</v>
      </c>
      <c r="D23" s="0" t="s">
        <v>27</v>
      </c>
      <c r="E23" s="2">
        <v>81.9</v>
      </c>
      <c r="F23" s="2">
        <v>44.318332</v>
      </c>
      <c r="G23" s="3">
        <v>730</v>
      </c>
      <c r="H23" s="3">
        <v>120</v>
      </c>
      <c r="I23" s="3">
        <f>[Oil Value]+[Gas Value]</f>
        <v>850</v>
      </c>
      <c r="J23" s="9">
        <f>IF(SUM([Total Value])=0,0,[Total Value]/SUM([Total Value]))</f>
        <v>0.1045510455104551</v>
      </c>
      <c r="K23" s="10">
        <v>37.72</v>
      </c>
    </row>
    <row r="24">
      <c r="A24" s="0" t="s">
        <v>719</v>
      </c>
      <c r="B24" s="0" t="s">
        <v>182</v>
      </c>
      <c r="C24" s="0" t="s">
        <v>183</v>
      </c>
      <c r="D24" s="0" t="s">
        <v>27</v>
      </c>
      <c r="E24" s="2">
        <v>81.9</v>
      </c>
      <c r="F24" s="2">
        <v>44.318332</v>
      </c>
      <c r="G24" s="3">
        <v>0</v>
      </c>
      <c r="H24" s="3">
        <v>10</v>
      </c>
      <c r="I24" s="3">
        <f>[Oil Value]+[Gas Value]</f>
        <v>10</v>
      </c>
      <c r="J24" s="9">
        <f>IF(SUM([Total Value])=0,0,[Total Value]/SUM([Total Value]))</f>
        <v>0.0012300123001230013</v>
      </c>
      <c r="K24" s="10">
        <v>0.42</v>
      </c>
    </row>
    <row r="25">
      <c r="A25" s="0" t="s">
        <v>719</v>
      </c>
      <c r="B25" s="0" t="s">
        <v>190</v>
      </c>
      <c r="C25" s="0" t="s">
        <v>191</v>
      </c>
      <c r="D25" s="0" t="s">
        <v>27</v>
      </c>
      <c r="E25" s="2">
        <v>81.9</v>
      </c>
      <c r="F25" s="2">
        <v>44.318332</v>
      </c>
      <c r="G25" s="3">
        <v>0</v>
      </c>
      <c r="H25" s="3">
        <v>40</v>
      </c>
      <c r="I25" s="3">
        <f>[Oil Value]+[Gas Value]</f>
        <v>40</v>
      </c>
      <c r="J25" s="9">
        <f>IF(SUM([Total Value])=0,0,[Total Value]/SUM([Total Value]))</f>
        <v>0.004920049200492005</v>
      </c>
      <c r="K25" s="10">
        <v>1.78</v>
      </c>
    </row>
    <row r="26">
      <c r="A26" s="0" t="s">
        <v>719</v>
      </c>
      <c r="B26" s="0" t="s">
        <v>214</v>
      </c>
      <c r="C26" s="0" t="s">
        <v>215</v>
      </c>
      <c r="D26" s="0" t="s">
        <v>27</v>
      </c>
      <c r="E26" s="2">
        <v>81.9</v>
      </c>
      <c r="F26" s="2">
        <v>44.318332</v>
      </c>
      <c r="G26" s="3">
        <v>90</v>
      </c>
      <c r="H26" s="3">
        <v>60</v>
      </c>
      <c r="I26" s="3">
        <f>[Oil Value]+[Gas Value]</f>
        <v>150</v>
      </c>
      <c r="J26" s="9">
        <f>IF(SUM([Total Value])=0,0,[Total Value]/SUM([Total Value]))</f>
        <v>0.01845018450184502</v>
      </c>
      <c r="K26" s="10">
        <v>6.74</v>
      </c>
    </row>
    <row r="27">
      <c r="A27" s="0" t="s">
        <v>719</v>
      </c>
      <c r="B27" s="0" t="s">
        <v>218</v>
      </c>
      <c r="C27" s="0" t="s">
        <v>219</v>
      </c>
      <c r="D27" s="0" t="s">
        <v>27</v>
      </c>
      <c r="E27" s="2">
        <v>81.9</v>
      </c>
      <c r="F27" s="2">
        <v>44.318332</v>
      </c>
      <c r="G27" s="3">
        <v>410</v>
      </c>
      <c r="H27" s="3">
        <v>120</v>
      </c>
      <c r="I27" s="3">
        <f>[Oil Value]+[Gas Value]</f>
        <v>530</v>
      </c>
      <c r="J27" s="9">
        <f>IF(SUM([Total Value])=0,0,[Total Value]/SUM([Total Value]))</f>
        <v>0.06519065190651907</v>
      </c>
      <c r="K27" s="10">
        <v>23.56</v>
      </c>
    </row>
    <row r="28">
      <c r="A28" s="0" t="s">
        <v>719</v>
      </c>
      <c r="B28" s="0" t="s">
        <v>222</v>
      </c>
      <c r="C28" s="0" t="s">
        <v>223</v>
      </c>
      <c r="D28" s="0" t="s">
        <v>27</v>
      </c>
      <c r="E28" s="2">
        <v>81.9</v>
      </c>
      <c r="F28" s="2">
        <v>44.318332</v>
      </c>
      <c r="G28" s="3">
        <v>180</v>
      </c>
      <c r="H28" s="3">
        <v>390</v>
      </c>
      <c r="I28" s="3">
        <f>[Oil Value]+[Gas Value]</f>
        <v>570</v>
      </c>
      <c r="J28" s="9">
        <f>IF(SUM([Total Value])=0,0,[Total Value]/SUM([Total Value]))</f>
        <v>0.07011070110701108</v>
      </c>
      <c r="K28" s="10">
        <v>25.3</v>
      </c>
    </row>
    <row r="29">
      <c r="A29" s="0" t="s">
        <v>719</v>
      </c>
      <c r="B29" s="0" t="s">
        <v>224</v>
      </c>
      <c r="C29" s="0" t="s">
        <v>225</v>
      </c>
      <c r="D29" s="0" t="s">
        <v>27</v>
      </c>
      <c r="E29" s="2">
        <v>81.9</v>
      </c>
      <c r="F29" s="2">
        <v>44.318332</v>
      </c>
      <c r="G29" s="3">
        <v>470</v>
      </c>
      <c r="H29" s="3">
        <v>580</v>
      </c>
      <c r="I29" s="3">
        <f>[Oil Value]+[Gas Value]</f>
        <v>1050</v>
      </c>
      <c r="J29" s="9">
        <f>IF(SUM([Total Value])=0,0,[Total Value]/SUM([Total Value]))</f>
        <v>0.12915129151291516</v>
      </c>
      <c r="K29" s="10">
        <v>46.56</v>
      </c>
    </row>
    <row r="30">
      <c r="A30" s="0" t="s">
        <v>719</v>
      </c>
      <c r="B30" s="0" t="s">
        <v>232</v>
      </c>
      <c r="C30" s="0" t="s">
        <v>233</v>
      </c>
      <c r="D30" s="0" t="s">
        <v>27</v>
      </c>
      <c r="E30" s="2">
        <v>81.9</v>
      </c>
      <c r="F30" s="2">
        <v>44.318332</v>
      </c>
      <c r="G30" s="3">
        <v>730</v>
      </c>
      <c r="H30" s="3">
        <v>80</v>
      </c>
      <c r="I30" s="3">
        <f>[Oil Value]+[Gas Value]</f>
        <v>810</v>
      </c>
      <c r="J30" s="9">
        <f>IF(SUM([Total Value])=0,0,[Total Value]/SUM([Total Value]))</f>
        <v>0.0996309963099631</v>
      </c>
      <c r="K30" s="10">
        <v>35.92</v>
      </c>
    </row>
    <row r="31">
      <c r="A31" s="0" t="s">
        <v>719</v>
      </c>
      <c r="B31" s="0" t="s">
        <v>266</v>
      </c>
      <c r="C31" s="0" t="s">
        <v>267</v>
      </c>
      <c r="D31" s="0" t="s">
        <v>27</v>
      </c>
      <c r="E31" s="2">
        <v>81.9</v>
      </c>
      <c r="F31" s="2">
        <v>44.318332</v>
      </c>
      <c r="G31" s="3">
        <v>170</v>
      </c>
      <c r="H31" s="3">
        <v>230</v>
      </c>
      <c r="I31" s="3">
        <f>[Oil Value]+[Gas Value]</f>
        <v>400</v>
      </c>
      <c r="J31" s="9">
        <f>IF(SUM([Total Value])=0,0,[Total Value]/SUM([Total Value]))</f>
        <v>0.04920049200492005</v>
      </c>
      <c r="K31" s="10">
        <v>17.74</v>
      </c>
    </row>
    <row r="32">
      <c r="A32" s="0" t="s">
        <v>719</v>
      </c>
      <c r="B32" s="0" t="s">
        <v>280</v>
      </c>
      <c r="C32" s="0" t="s">
        <v>281</v>
      </c>
      <c r="D32" s="0" t="s">
        <v>27</v>
      </c>
      <c r="E32" s="2">
        <v>81.9</v>
      </c>
      <c r="F32" s="2">
        <v>44.318332</v>
      </c>
      <c r="G32" s="3">
        <v>170</v>
      </c>
      <c r="H32" s="3">
        <v>230</v>
      </c>
      <c r="I32" s="3">
        <f>[Oil Value]+[Gas Value]</f>
        <v>400</v>
      </c>
      <c r="J32" s="9">
        <f>IF(SUM([Total Value])=0,0,[Total Value]/SUM([Total Value]))</f>
        <v>0.04920049200492005</v>
      </c>
      <c r="K32" s="10">
        <v>17.74</v>
      </c>
    </row>
    <row r="33">
      <c r="A33" s="0" t="s">
        <v>719</v>
      </c>
      <c r="B33" s="0" t="s">
        <v>308</v>
      </c>
      <c r="C33" s="0" t="s">
        <v>309</v>
      </c>
      <c r="D33" s="0" t="s">
        <v>27</v>
      </c>
      <c r="E33" s="2">
        <v>81.9</v>
      </c>
      <c r="F33" s="2">
        <v>44.318332</v>
      </c>
      <c r="G33" s="3">
        <v>0</v>
      </c>
      <c r="H33" s="3">
        <v>50</v>
      </c>
      <c r="I33" s="3">
        <f>[Oil Value]+[Gas Value]</f>
        <v>50</v>
      </c>
      <c r="J33" s="9">
        <f>IF(SUM([Total Value])=0,0,[Total Value]/SUM([Total Value]))</f>
        <v>0.006150061500615006</v>
      </c>
      <c r="K33" s="10">
        <v>2.3</v>
      </c>
    </row>
    <row r="34">
      <c r="A34" s="0" t="s">
        <v>719</v>
      </c>
      <c r="B34" s="0" t="s">
        <v>312</v>
      </c>
      <c r="C34" s="0" t="s">
        <v>313</v>
      </c>
      <c r="D34" s="0" t="s">
        <v>27</v>
      </c>
      <c r="E34" s="2">
        <v>81.9</v>
      </c>
      <c r="F34" s="2">
        <v>44.318332</v>
      </c>
      <c r="G34" s="3">
        <v>0</v>
      </c>
      <c r="H34" s="3">
        <v>210</v>
      </c>
      <c r="I34" s="3">
        <f>[Oil Value]+[Gas Value]</f>
        <v>210</v>
      </c>
      <c r="J34" s="9">
        <f>IF(SUM([Total Value])=0,0,[Total Value]/SUM([Total Value]))</f>
        <v>0.025830258302583026</v>
      </c>
      <c r="K34" s="10">
        <v>9.24</v>
      </c>
    </row>
    <row r="35">
      <c r="A35" s="0" t="s">
        <v>719</v>
      </c>
      <c r="B35" s="0" t="s">
        <v>414</v>
      </c>
      <c r="C35" s="0" t="s">
        <v>415</v>
      </c>
      <c r="D35" s="0" t="s">
        <v>27</v>
      </c>
      <c r="E35" s="2">
        <v>81.9</v>
      </c>
      <c r="F35" s="2">
        <v>44.318332</v>
      </c>
      <c r="G35" s="3">
        <v>260</v>
      </c>
      <c r="H35" s="3">
        <v>90</v>
      </c>
      <c r="I35" s="3">
        <f>[Oil Value]+[Gas Value]</f>
        <v>350</v>
      </c>
      <c r="J35" s="9">
        <f>IF(SUM([Total Value])=0,0,[Total Value]/SUM([Total Value]))</f>
        <v>0.04305043050430504</v>
      </c>
      <c r="K35" s="10">
        <v>15.56</v>
      </c>
    </row>
    <row r="36">
      <c r="A36" s="0" t="s">
        <v>719</v>
      </c>
      <c r="B36" s="0" t="s">
        <v>450</v>
      </c>
      <c r="C36" s="0" t="s">
        <v>451</v>
      </c>
      <c r="D36" s="0" t="s">
        <v>27</v>
      </c>
      <c r="E36" s="2">
        <v>81.9</v>
      </c>
      <c r="F36" s="2">
        <v>44.318332</v>
      </c>
      <c r="G36" s="3">
        <v>0</v>
      </c>
      <c r="H36" s="3">
        <v>20</v>
      </c>
      <c r="I36" s="3">
        <f>[Oil Value]+[Gas Value]</f>
        <v>20</v>
      </c>
      <c r="J36" s="9">
        <f>IF(SUM([Total Value])=0,0,[Total Value]/SUM([Total Value]))</f>
        <v>0.0024600246002460025</v>
      </c>
      <c r="K36" s="10">
        <v>1</v>
      </c>
    </row>
    <row r="37">
      <c r="A37" s="0" t="s">
        <v>719</v>
      </c>
      <c r="B37" s="0" t="s">
        <v>556</v>
      </c>
      <c r="C37" s="0" t="s">
        <v>557</v>
      </c>
      <c r="D37" s="0" t="s">
        <v>27</v>
      </c>
      <c r="E37" s="2">
        <v>81.9</v>
      </c>
      <c r="F37" s="2">
        <v>44.318332</v>
      </c>
      <c r="G37" s="3">
        <v>0</v>
      </c>
      <c r="H37" s="3">
        <v>50</v>
      </c>
      <c r="I37" s="3">
        <f>[Oil Value]+[Gas Value]</f>
        <v>50</v>
      </c>
      <c r="J37" s="9">
        <f>IF(SUM([Total Value])=0,0,[Total Value]/SUM([Total Value]))</f>
        <v>0.006150061500615006</v>
      </c>
      <c r="K37" s="10">
        <v>2.3</v>
      </c>
    </row>
  </sheetData>
  <headerFooter/>
  <tableParts>
    <tablePart r:id="rId1"/>
    <tablePart r:id="rId2"/>
  </tableParts>
</worksheet>
</file>

<file path=xl/worksheets/sheet8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5.488030433654785" customWidth="1"/>
    <col min="4" max="4" width="31.450918197631836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696</v>
      </c>
    </row>
    <row r="2">
      <c r="A2" s="0" t="s">
        <v>697</v>
      </c>
      <c r="B2" s="0" t="s">
        <v>698</v>
      </c>
      <c r="C2" s="0" t="s">
        <v>699</v>
      </c>
      <c r="D2" s="0" t="s">
        <v>700</v>
      </c>
      <c r="E2" s="0" t="s">
        <v>701</v>
      </c>
    </row>
    <row r="3">
      <c r="A3" s="0" t="s">
        <v>702</v>
      </c>
      <c r="B3" s="4">
        <v>0</v>
      </c>
      <c r="C3" s="4">
        <v>8.87</v>
      </c>
      <c r="D3" s="4">
        <v>8.87</v>
      </c>
      <c r="E3" s="4">
        <f>[Prior]+[First]+[Second]</f>
        <v>17.74</v>
      </c>
    </row>
    <row r="4">
      <c r="A4" s="0" t="s">
        <v>703</v>
      </c>
      <c r="B4" s="4">
        <v>0</v>
      </c>
      <c r="C4" s="4">
        <v>-3.69</v>
      </c>
      <c r="D4" s="4">
        <v>-3.69</v>
      </c>
      <c r="E4" s="4">
        <f>[Prior]+[First]+[Second]</f>
        <v>-7.38</v>
      </c>
    </row>
    <row r="5">
      <c r="A5" s="0" t="s">
        <v>704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705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706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707</v>
      </c>
      <c r="B8" s="4">
        <v>0</v>
      </c>
      <c r="C8" s="4">
        <v>5.18</v>
      </c>
      <c r="D8" s="4">
        <v>5.18</v>
      </c>
      <c r="E8" s="4">
        <f>[Prior]+[First]+[Second]</f>
        <v>10.36</v>
      </c>
    </row>
    <row r="9">
      <c r="A9" s="0" t="s">
        <v>708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709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710</v>
      </c>
      <c r="B11" s="4">
        <v>0</v>
      </c>
      <c r="C11" s="4">
        <v>5.18</v>
      </c>
      <c r="D11" s="4">
        <v>5.18</v>
      </c>
      <c r="E11" s="4">
        <f>[Prior]+[First]+[Second]</f>
        <v>10.36</v>
      </c>
    </row>
    <row r="12">
      <c r="A12" s="0" t="s">
        <v>711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712</v>
      </c>
      <c r="B13" s="4">
        <v>0</v>
      </c>
      <c r="C13" s="4">
        <v>5.18</v>
      </c>
      <c r="D13" s="4">
        <v>5.18</v>
      </c>
      <c r="E13" s="4">
        <f>[Prior]+[First]+[Second]</f>
        <v>10.36</v>
      </c>
    </row>
    <row r="15">
      <c r="A15" s="1" t="s">
        <v>713</v>
      </c>
    </row>
    <row r="16">
      <c r="A16" s="0" t="s">
        <v>714</v>
      </c>
      <c r="B16" s="0" t="s">
        <v>715</v>
      </c>
      <c r="C16" s="0" t="s">
        <v>716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717</v>
      </c>
      <c r="K16" s="0" t="s">
        <v>718</v>
      </c>
    </row>
    <row r="17">
      <c r="A17" s="0" t="s">
        <v>719</v>
      </c>
      <c r="B17" s="0" t="s">
        <v>198</v>
      </c>
      <c r="C17" s="0" t="s">
        <v>199</v>
      </c>
      <c r="D17" s="0" t="s">
        <v>28</v>
      </c>
      <c r="E17" s="2">
        <v>110.95</v>
      </c>
      <c r="F17" s="2">
        <v>64.745265</v>
      </c>
      <c r="G17" s="3">
        <v>0</v>
      </c>
      <c r="H17" s="3">
        <v>160</v>
      </c>
      <c r="I17" s="3">
        <f>[Oil Value]+[Gas Value]</f>
        <v>160</v>
      </c>
      <c r="J17" s="9">
        <f>IF(SUM([Total Value])=0,0,[Total Value]/SUM([Total Value]))</f>
        <v>1</v>
      </c>
      <c r="K17" s="10">
        <v>10.36</v>
      </c>
    </row>
  </sheetData>
  <headerFooter/>
  <tableParts>
    <tablePart r:id="rId1"/>
    <tablePart r:id="rId2"/>
  </tableParts>
</worksheet>
</file>

<file path=xl/worksheets/sheet9.xml><?xml version="1.0" encoding="utf-8"?>
<worksheet xmlns:r="http://schemas.openxmlformats.org/officeDocument/2006/relationships" xmlns="http://schemas.openxmlformats.org/spreadsheetml/2006/main">
  <dimension ref="A1:K20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9.154695510864258" customWidth="1"/>
    <col min="4" max="4" width="31.665761947631836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696</v>
      </c>
    </row>
    <row r="2">
      <c r="A2" s="0" t="s">
        <v>697</v>
      </c>
      <c r="B2" s="0" t="s">
        <v>698</v>
      </c>
      <c r="C2" s="0" t="s">
        <v>699</v>
      </c>
      <c r="D2" s="0" t="s">
        <v>700</v>
      </c>
      <c r="E2" s="0" t="s">
        <v>701</v>
      </c>
    </row>
    <row r="3">
      <c r="A3" s="0" t="s">
        <v>702</v>
      </c>
      <c r="B3" s="4">
        <v>0</v>
      </c>
      <c r="C3" s="4">
        <v>49.1</v>
      </c>
      <c r="D3" s="4">
        <v>49.1</v>
      </c>
      <c r="E3" s="4">
        <f>[Prior]+[First]+[Second]</f>
        <v>98.2</v>
      </c>
    </row>
    <row r="4">
      <c r="A4" s="0" t="s">
        <v>703</v>
      </c>
      <c r="B4" s="4">
        <v>0</v>
      </c>
      <c r="C4" s="4">
        <v>-18.85</v>
      </c>
      <c r="D4" s="4">
        <v>-18.85</v>
      </c>
      <c r="E4" s="4">
        <f>[Prior]+[First]+[Second]</f>
        <v>-37.7</v>
      </c>
    </row>
    <row r="5">
      <c r="A5" s="0" t="s">
        <v>704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705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706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707</v>
      </c>
      <c r="B8" s="4">
        <v>0</v>
      </c>
      <c r="C8" s="4">
        <v>30.25</v>
      </c>
      <c r="D8" s="4">
        <v>30.25</v>
      </c>
      <c r="E8" s="4">
        <f>[Prior]+[First]+[Second]</f>
        <v>60.5</v>
      </c>
    </row>
    <row r="9">
      <c r="A9" s="0" t="s">
        <v>708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709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710</v>
      </c>
      <c r="B11" s="4">
        <v>0</v>
      </c>
      <c r="C11" s="4">
        <v>30.25</v>
      </c>
      <c r="D11" s="4">
        <v>30.25</v>
      </c>
      <c r="E11" s="4">
        <f>[Prior]+[First]+[Second]</f>
        <v>60.5</v>
      </c>
    </row>
    <row r="12">
      <c r="A12" s="0" t="s">
        <v>711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712</v>
      </c>
      <c r="B13" s="4">
        <v>0</v>
      </c>
      <c r="C13" s="4">
        <v>30.25</v>
      </c>
      <c r="D13" s="4">
        <v>30.25</v>
      </c>
      <c r="E13" s="4">
        <f>[Prior]+[First]+[Second]</f>
        <v>60.5</v>
      </c>
    </row>
    <row r="15">
      <c r="A15" s="1" t="s">
        <v>713</v>
      </c>
    </row>
    <row r="16">
      <c r="A16" s="0" t="s">
        <v>714</v>
      </c>
      <c r="B16" s="0" t="s">
        <v>715</v>
      </c>
      <c r="C16" s="0" t="s">
        <v>716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717</v>
      </c>
      <c r="K16" s="0" t="s">
        <v>718</v>
      </c>
    </row>
    <row r="17">
      <c r="A17" s="0" t="s">
        <v>719</v>
      </c>
      <c r="B17" s="0" t="s">
        <v>382</v>
      </c>
      <c r="C17" s="0" t="s">
        <v>383</v>
      </c>
      <c r="D17" s="0" t="s">
        <v>29</v>
      </c>
      <c r="E17" s="2">
        <v>111.35</v>
      </c>
      <c r="F17" s="2">
        <v>68.331141</v>
      </c>
      <c r="G17" s="3">
        <v>0</v>
      </c>
      <c r="H17" s="3">
        <v>180</v>
      </c>
      <c r="I17" s="3">
        <f>[Oil Value]+[Gas Value]</f>
        <v>180</v>
      </c>
      <c r="J17" s="9">
        <f>IF(SUM([Total Value])=0,0,[Total Value]/SUM([Total Value]))</f>
        <v>0.20454545454545456</v>
      </c>
      <c r="K17" s="10">
        <v>12.44</v>
      </c>
    </row>
    <row r="18">
      <c r="A18" s="0" t="s">
        <v>719</v>
      </c>
      <c r="B18" s="0" t="s">
        <v>384</v>
      </c>
      <c r="C18" s="0" t="s">
        <v>385</v>
      </c>
      <c r="D18" s="0" t="s">
        <v>29</v>
      </c>
      <c r="E18" s="2">
        <v>111.35</v>
      </c>
      <c r="F18" s="2">
        <v>68.331141</v>
      </c>
      <c r="G18" s="3">
        <v>0</v>
      </c>
      <c r="H18" s="3">
        <v>250</v>
      </c>
      <c r="I18" s="3">
        <f>[Oil Value]+[Gas Value]</f>
        <v>250</v>
      </c>
      <c r="J18" s="9">
        <f>IF(SUM([Total Value])=0,0,[Total Value]/SUM([Total Value]))</f>
        <v>0.2840909090909091</v>
      </c>
      <c r="K18" s="10">
        <v>17.2</v>
      </c>
    </row>
    <row r="19">
      <c r="A19" s="0" t="s">
        <v>719</v>
      </c>
      <c r="B19" s="0" t="s">
        <v>422</v>
      </c>
      <c r="C19" s="0" t="s">
        <v>423</v>
      </c>
      <c r="D19" s="0" t="s">
        <v>29</v>
      </c>
      <c r="E19" s="2">
        <v>111.35</v>
      </c>
      <c r="F19" s="2">
        <v>68.331141</v>
      </c>
      <c r="G19" s="3">
        <v>0</v>
      </c>
      <c r="H19" s="3">
        <v>320</v>
      </c>
      <c r="I19" s="3">
        <f>[Oil Value]+[Gas Value]</f>
        <v>320</v>
      </c>
      <c r="J19" s="9">
        <f>IF(SUM([Total Value])=0,0,[Total Value]/SUM([Total Value]))</f>
        <v>0.36363636363636365</v>
      </c>
      <c r="K19" s="10">
        <v>21.88</v>
      </c>
    </row>
    <row r="20">
      <c r="A20" s="0" t="s">
        <v>719</v>
      </c>
      <c r="B20" s="0" t="s">
        <v>452</v>
      </c>
      <c r="C20" s="0" t="s">
        <v>453</v>
      </c>
      <c r="D20" s="0" t="s">
        <v>29</v>
      </c>
      <c r="E20" s="2">
        <v>111.35</v>
      </c>
      <c r="F20" s="2">
        <v>68.331141</v>
      </c>
      <c r="G20" s="3">
        <v>0</v>
      </c>
      <c r="H20" s="3">
        <v>130</v>
      </c>
      <c r="I20" s="3">
        <f>[Oil Value]+[Gas Value]</f>
        <v>130</v>
      </c>
      <c r="J20" s="9">
        <f>IF(SUM([Total Value])=0,0,[Total Value]/SUM([Total Value]))</f>
        <v>0.14772727272727273</v>
      </c>
      <c r="K20" s="10">
        <v>8.98</v>
      </c>
    </row>
  </sheetData>
  <headerFooter/>
  <tableParts>
    <tablePart r:id="rId1"/>
    <tablePart r:id="rId2"/>
  </tableParts>
</worksheet>
</file>